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3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-FEDPRO-SEC\lisa-federal2\Website Forms\2024-2025\"/>
    </mc:Choice>
  </mc:AlternateContent>
  <bookViews>
    <workbookView xWindow="0" yWindow="0" windowWidth="28800" windowHeight="12300" firstSheet="2" activeTab="3"/>
  </bookViews>
  <sheets>
    <sheet name="Program Detail Sheet" sheetId="4" state="hidden" r:id="rId1"/>
    <sheet name="Tutoring Form" sheetId="7" state="hidden" r:id="rId2"/>
    <sheet name="Tutoring Proposal " sheetId="10" r:id="rId3"/>
    <sheet name="Retired or Certified Teacher" sheetId="2" r:id="rId4"/>
    <sheet name="Degreed-College Tutor" sheetId="6" r:id="rId5"/>
    <sheet name="Sheet1" sheetId="5" state="hidden" r:id="rId6"/>
  </sheets>
  <externalReferences>
    <externalReference r:id="rId7"/>
  </externalReferences>
  <definedNames>
    <definedName name="Location" localSheetId="2">[1]Sheet1!$B$2:$B$24</definedName>
    <definedName name="Location">Sheet1!$B$1:$B$24</definedName>
    <definedName name="_xlnm.Print_Area" localSheetId="4">'Degreed-College Tutor'!$A$1:$M$36</definedName>
    <definedName name="_xlnm.Print_Area" localSheetId="0">'Program Detail Sheet'!$B$2:$F$40</definedName>
    <definedName name="_xlnm.Print_Area" localSheetId="3">'Retired or Certified Teacher'!$A$1:$M$35</definedName>
    <definedName name="Program" localSheetId="2">[1]Sheet1!$C$2:$C$3</definedName>
    <definedName name="Program">Sheet1!$C$1:$C$2</definedName>
    <definedName name="Subject" localSheetId="2">[1]Sheet1!$A$2:$A$7</definedName>
    <definedName name="Subject">Sheet1!$A$1:$A$5</definedName>
    <definedName name="Subjects">Sheet1!$A$1:$A$5</definedName>
    <definedName name="Tu">Sheet1!$A$1:$A$5</definedName>
  </definedNames>
  <calcPr calcId="162913"/>
</workbook>
</file>

<file path=xl/calcChain.xml><?xml version="1.0" encoding="utf-8"?>
<calcChain xmlns="http://schemas.openxmlformats.org/spreadsheetml/2006/main">
  <c r="D15" i="2" l="1"/>
  <c r="D15" i="6"/>
  <c r="F9" i="6" l="1"/>
  <c r="K9" i="6" s="1"/>
  <c r="M9" i="6" l="1"/>
  <c r="M20" i="6" s="1"/>
  <c r="F15" i="6"/>
  <c r="B15" i="6"/>
  <c r="G15" i="6" s="1"/>
  <c r="K15" i="6" s="1"/>
  <c r="M21" i="6" s="1"/>
  <c r="F9" i="2"/>
  <c r="K9" i="2" s="1"/>
  <c r="M23" i="6" l="1"/>
  <c r="F15" i="2"/>
  <c r="M9" i="2"/>
  <c r="M20" i="2" s="1"/>
  <c r="B15" i="2"/>
  <c r="G15" i="2" l="1"/>
  <c r="K15" i="2" s="1"/>
  <c r="M21" i="2" s="1"/>
  <c r="M23" i="2" s="1"/>
</calcChain>
</file>

<file path=xl/sharedStrings.xml><?xml version="1.0" encoding="utf-8"?>
<sst xmlns="http://schemas.openxmlformats.org/spreadsheetml/2006/main" count="230" uniqueCount="162">
  <si>
    <t>Resources</t>
  </si>
  <si>
    <t>Donna Independent School District</t>
  </si>
  <si>
    <t>Submittal Date:</t>
  </si>
  <si>
    <t>Category</t>
  </si>
  <si>
    <t># of Staff</t>
  </si>
  <si>
    <t># of Days</t>
  </si>
  <si>
    <t>Daily Hrs. per Staff</t>
  </si>
  <si>
    <t># of Total Hrs.</t>
  </si>
  <si>
    <t>Hourly Rate</t>
  </si>
  <si>
    <t>Sub-Total</t>
  </si>
  <si>
    <t>Total Salaries</t>
  </si>
  <si>
    <t>6143</t>
  </si>
  <si>
    <t>6145</t>
  </si>
  <si>
    <t>Total Fringes</t>
  </si>
  <si>
    <t xml:space="preserve">Account </t>
  </si>
  <si>
    <t>211</t>
  </si>
  <si>
    <t>255</t>
  </si>
  <si>
    <t>Grand Total Combined</t>
  </si>
  <si>
    <t>DONNA INDEPENDENT SCHOOL DISTRICT</t>
  </si>
  <si>
    <t>SALARIES</t>
  </si>
  <si>
    <t>$Amount</t>
  </si>
  <si>
    <t>212</t>
  </si>
  <si>
    <t>Amounts to come out of which campus accounts:</t>
  </si>
  <si>
    <t>Plug in the number of staff members, number of days, daily hours, and remaining cells will calculate based on your data entered.</t>
  </si>
  <si>
    <t xml:space="preserve">***DOUBLE CLICK ON A COLUMN OR CELL TO START OR  EDIT A SET OF TEXT </t>
  </si>
  <si>
    <t xml:space="preserve"> </t>
  </si>
  <si>
    <t>Amount of Budget Requested</t>
  </si>
  <si>
    <t>*budget</t>
  </si>
  <si>
    <t>***USE ALT+ENTER TO START A NEW PARAGRAPH IN A COLUMN</t>
  </si>
  <si>
    <t>Mathematics</t>
  </si>
  <si>
    <t>Science</t>
  </si>
  <si>
    <t>Social Studies</t>
  </si>
  <si>
    <t>ELA/Reading</t>
  </si>
  <si>
    <t>Campus Improvement Plan (Attach copy of Designated Page)</t>
  </si>
  <si>
    <t>Campus:</t>
  </si>
  <si>
    <t>Grade Level(s):</t>
  </si>
  <si>
    <t>Subject to be Tutored:</t>
  </si>
  <si>
    <t>Comprehensive Needs Assessment (Area of Need):</t>
  </si>
  <si>
    <t>Page #:</t>
  </si>
  <si>
    <t>CNA #:</t>
  </si>
  <si>
    <t>Objective #:</t>
  </si>
  <si>
    <t>Strategy #:</t>
  </si>
  <si>
    <t xml:space="preserve">Goal #: </t>
  </si>
  <si>
    <t>What day(s) of the week will the tutoring occur?</t>
  </si>
  <si>
    <t>Federal, Migrant and State Compensatory Programs</t>
  </si>
  <si>
    <t>Title I - Part C (Migrant)</t>
  </si>
  <si>
    <t>Title I - Part A (Regular)</t>
  </si>
  <si>
    <t>Program:</t>
  </si>
  <si>
    <t>Start and End Dates for Tutoring</t>
  </si>
  <si>
    <t>MUST COMPLETE SECTION BELOW!!!!</t>
  </si>
  <si>
    <t>Total # of days for Program</t>
  </si>
  <si>
    <t xml:space="preserve">Evaluation </t>
  </si>
  <si>
    <t>Tutor Services</t>
  </si>
  <si>
    <t>6125</t>
  </si>
  <si>
    <t>Enter Start Date Here</t>
  </si>
  <si>
    <t>Enter End Date Here</t>
  </si>
  <si>
    <t>Enter total # of Days</t>
  </si>
  <si>
    <r>
      <t xml:space="preserve">Total Cost </t>
    </r>
    <r>
      <rPr>
        <b/>
        <i/>
        <sz val="11"/>
        <color theme="1"/>
        <rFont val="Calibri"/>
        <family val="2"/>
        <scheme val="minor"/>
      </rPr>
      <t>(Staffing):</t>
    </r>
  </si>
  <si>
    <t>Principal Signature</t>
  </si>
  <si>
    <t>Date</t>
  </si>
  <si>
    <t>164</t>
  </si>
  <si>
    <t>162</t>
  </si>
  <si>
    <r>
      <t xml:space="preserve">Start Date </t>
    </r>
    <r>
      <rPr>
        <b/>
        <i/>
        <sz val="11"/>
        <color theme="1"/>
        <rFont val="Calibri"/>
        <family val="2"/>
        <scheme val="minor"/>
      </rPr>
      <t>(example):  10/01/17</t>
    </r>
  </si>
  <si>
    <r>
      <t xml:space="preserve">End Date </t>
    </r>
    <r>
      <rPr>
        <b/>
        <i/>
        <sz val="11"/>
        <color theme="1"/>
        <rFont val="Calibri"/>
        <family val="2"/>
        <scheme val="minor"/>
      </rPr>
      <t>(example): 04/01/18</t>
    </r>
  </si>
  <si>
    <t>One subject per page!</t>
  </si>
  <si>
    <t>One per grade level!</t>
  </si>
  <si>
    <t>Closing the Gaps Component Focus</t>
  </si>
  <si>
    <t>Closing the Gaps Component Focus Populations</t>
  </si>
  <si>
    <t>Alignment with Campus Instruction</t>
  </si>
  <si>
    <t>Who will train your tutor to ensure allignment with goals?</t>
  </si>
  <si>
    <t>Who will supervise tutor administratively?</t>
  </si>
  <si>
    <r>
      <t xml:space="preserve">Please provide an attachment with a list of students to be tutored </t>
    </r>
    <r>
      <rPr>
        <b/>
        <i/>
        <sz val="11"/>
        <color theme="1"/>
        <rFont val="Calibri"/>
        <family val="2"/>
        <scheme val="minor"/>
      </rPr>
      <t>(name, id #, grade level, closing the gaps populations)</t>
    </r>
  </si>
  <si>
    <t>Who will train your tutor to ensure allignment with curriculum &amp; provide instructional resources?</t>
  </si>
  <si>
    <t>Resources to be used for this intiative</t>
  </si>
  <si>
    <t>Instructional Component (Activities that outline personalized instruction)</t>
  </si>
  <si>
    <t>Include quantative measure (example:  Specific students being tutored  are currenlty scoring a 40% the goal is for them to improve 5% ; goal is a 45% in meets).</t>
  </si>
  <si>
    <t>Program Initiative</t>
  </si>
  <si>
    <t>2021 - 2022</t>
  </si>
  <si>
    <t xml:space="preserve">High-Impact Tutorial </t>
  </si>
  <si>
    <t>Page Number:</t>
  </si>
  <si>
    <t>Total Cost:</t>
  </si>
  <si>
    <t xml:space="preserve">CNA  Number: </t>
  </si>
  <si>
    <t>Total Number of Days :</t>
  </si>
  <si>
    <t>Start Date:</t>
  </si>
  <si>
    <t>CIP Strategy Description Number:</t>
  </si>
  <si>
    <t>CIP Performance Objective Number:</t>
  </si>
  <si>
    <t>CIP Goal:</t>
  </si>
  <si>
    <r>
      <rPr>
        <i/>
        <sz val="11"/>
        <color rgb="FF0070C0"/>
        <rFont val="Calibri"/>
        <family val="2"/>
        <scheme val="minor"/>
      </rPr>
      <t>List all the Instruments being used to evalaute</t>
    </r>
    <r>
      <rPr>
        <i/>
        <sz val="11"/>
        <color theme="1"/>
        <rFont val="Calibri"/>
        <family val="2"/>
        <scheme val="minor"/>
      </rPr>
      <t>:</t>
    </r>
  </si>
  <si>
    <r>
      <rPr>
        <i/>
        <sz val="11"/>
        <color rgb="FF0070C0"/>
        <rFont val="Calibri"/>
        <family val="2"/>
        <scheme val="minor"/>
      </rPr>
      <t>List</t>
    </r>
    <r>
      <rPr>
        <b/>
        <i/>
        <sz val="11"/>
        <color rgb="FF0070C0"/>
        <rFont val="Calibri"/>
        <family val="2"/>
        <scheme val="minor"/>
      </rPr>
      <t xml:space="preserve"> SMART </t>
    </r>
    <r>
      <rPr>
        <i/>
        <sz val="11"/>
        <color rgb="FF0070C0"/>
        <rFont val="Calibri"/>
        <family val="2"/>
        <scheme val="minor"/>
      </rPr>
      <t>Goals</t>
    </r>
  </si>
  <si>
    <t>Include Quantitative measures</t>
  </si>
  <si>
    <r>
      <rPr>
        <i/>
        <sz val="11"/>
        <color rgb="FF0070C0"/>
        <rFont val="Calibri"/>
        <family val="2"/>
        <scheme val="minor"/>
      </rPr>
      <t>List resources that will be used for Tutorials</t>
    </r>
    <r>
      <rPr>
        <i/>
        <sz val="11"/>
        <color theme="1"/>
        <rFont val="Calibri"/>
        <family val="2"/>
        <scheme val="minor"/>
      </rPr>
      <t>.</t>
    </r>
  </si>
  <si>
    <r>
      <rPr>
        <b/>
        <i/>
        <sz val="11"/>
        <color rgb="FF0070C0"/>
        <rFont val="Calibri"/>
        <family val="2"/>
        <scheme val="minor"/>
      </rPr>
      <t>Example</t>
    </r>
    <r>
      <rPr>
        <i/>
        <sz val="11"/>
        <color rgb="FF0070C0"/>
        <rFont val="Calibri"/>
        <family val="2"/>
        <scheme val="minor"/>
      </rPr>
      <t>:Addressing Learning Loss through High-Impact Tutorial</t>
    </r>
    <r>
      <rPr>
        <i/>
        <sz val="11"/>
        <color theme="1"/>
        <rFont val="Calibri"/>
        <family val="2"/>
        <scheme val="minor"/>
      </rPr>
      <t>s</t>
    </r>
  </si>
  <si>
    <t>Closing the Gap Components: Focus Populations</t>
  </si>
  <si>
    <t>CIP/CAN</t>
  </si>
  <si>
    <t>Instrument</t>
  </si>
  <si>
    <r>
      <t>SMART Goals</t>
    </r>
    <r>
      <rPr>
        <sz val="10"/>
        <color theme="1"/>
        <rFont val="Century Gothic"/>
        <family val="2"/>
      </rPr>
      <t xml:space="preserve"> (</t>
    </r>
    <r>
      <rPr>
        <b/>
        <sz val="10"/>
        <color theme="1"/>
        <rFont val="Century Gothic"/>
        <family val="2"/>
      </rPr>
      <t>S</t>
    </r>
    <r>
      <rPr>
        <sz val="10"/>
        <color theme="1"/>
        <rFont val="Century Gothic"/>
        <family val="2"/>
      </rPr>
      <t xml:space="preserve">pecific </t>
    </r>
    <r>
      <rPr>
        <b/>
        <sz val="10"/>
        <color theme="1"/>
        <rFont val="Century Gothic"/>
        <family val="2"/>
      </rPr>
      <t>M</t>
    </r>
    <r>
      <rPr>
        <sz val="10"/>
        <color theme="1"/>
        <rFont val="Century Gothic"/>
        <family val="2"/>
      </rPr>
      <t xml:space="preserve">easurebale </t>
    </r>
    <r>
      <rPr>
        <b/>
        <sz val="10"/>
        <color theme="1"/>
        <rFont val="Century Gothic"/>
        <family val="2"/>
      </rPr>
      <t>A</t>
    </r>
    <r>
      <rPr>
        <sz val="10"/>
        <color theme="1"/>
        <rFont val="Century Gothic"/>
        <family val="2"/>
      </rPr>
      <t xml:space="preserve">ttainable </t>
    </r>
    <r>
      <rPr>
        <b/>
        <sz val="10"/>
        <color theme="1"/>
        <rFont val="Century Gothic"/>
        <family val="2"/>
      </rPr>
      <t>R</t>
    </r>
    <r>
      <rPr>
        <sz val="10"/>
        <color theme="1"/>
        <rFont val="Century Gothic"/>
        <family val="2"/>
      </rPr>
      <t xml:space="preserve">elevant </t>
    </r>
    <r>
      <rPr>
        <b/>
        <sz val="10"/>
        <color theme="1"/>
        <rFont val="Century Gothic"/>
        <family val="2"/>
      </rPr>
      <t>T</t>
    </r>
    <r>
      <rPr>
        <sz val="10"/>
        <color theme="1"/>
        <rFont val="Century Gothic"/>
        <family val="2"/>
      </rPr>
      <t>imely Goals)</t>
    </r>
  </si>
  <si>
    <t>Evaluation</t>
  </si>
  <si>
    <t>Instuctional Component/ Resource</t>
  </si>
  <si>
    <t>Program Intiative</t>
  </si>
  <si>
    <t>PROGRAM</t>
  </si>
  <si>
    <t>GRADE</t>
  </si>
  <si>
    <t>SUBMITTED Date: _____________________</t>
  </si>
  <si>
    <t xml:space="preserve">                Drop-Down</t>
  </si>
  <si>
    <t>SUBJECT Tutored</t>
  </si>
  <si>
    <t>CAMPUS</t>
  </si>
  <si>
    <t>Revised : 08/29/2021</t>
  </si>
  <si>
    <t>Federal Programs</t>
  </si>
  <si>
    <t>This form MUST be typed!</t>
  </si>
  <si>
    <t>Donna ISD- Tutoring Form</t>
  </si>
  <si>
    <t>Degreed/College (48+ HRS)</t>
  </si>
  <si>
    <t>List all the Instruments being used to evalaute:</t>
  </si>
  <si>
    <r>
      <t>List</t>
    </r>
    <r>
      <rPr>
        <b/>
        <i/>
        <sz val="11"/>
        <color theme="4"/>
        <rFont val="Calibri"/>
        <family val="2"/>
        <scheme val="minor"/>
      </rPr>
      <t xml:space="preserve"> SMART </t>
    </r>
    <r>
      <rPr>
        <i/>
        <sz val="11"/>
        <color theme="4"/>
        <rFont val="Calibri"/>
        <family val="2"/>
        <scheme val="minor"/>
      </rPr>
      <t>Goals</t>
    </r>
  </si>
  <si>
    <t>List resources that will be used for Tutorials.</t>
  </si>
  <si>
    <r>
      <rPr>
        <b/>
        <i/>
        <sz val="11"/>
        <color theme="4"/>
        <rFont val="Calibri"/>
        <family val="2"/>
        <scheme val="minor"/>
      </rPr>
      <t>Example</t>
    </r>
    <r>
      <rPr>
        <i/>
        <sz val="11"/>
        <color theme="4"/>
        <rFont val="Calibri"/>
        <family val="2"/>
        <scheme val="minor"/>
      </rPr>
      <t>:  Addressing Learning Loss through High-Impact Tutorials</t>
    </r>
  </si>
  <si>
    <r>
      <t>SMART Goals</t>
    </r>
    <r>
      <rPr>
        <sz val="9"/>
        <color theme="1"/>
        <rFont val="Century Gothic"/>
        <family val="2"/>
      </rPr>
      <t xml:space="preserve">        </t>
    </r>
    <r>
      <rPr>
        <sz val="7"/>
        <color theme="1"/>
        <rFont val="Century Gothic"/>
        <family val="2"/>
      </rPr>
      <t>(</t>
    </r>
    <r>
      <rPr>
        <b/>
        <sz val="7"/>
        <color theme="1"/>
        <rFont val="Century Gothic"/>
        <family val="2"/>
      </rPr>
      <t>S</t>
    </r>
    <r>
      <rPr>
        <sz val="7"/>
        <color theme="1"/>
        <rFont val="Century Gothic"/>
        <family val="2"/>
      </rPr>
      <t xml:space="preserve">pecific </t>
    </r>
    <r>
      <rPr>
        <b/>
        <sz val="7"/>
        <color theme="1"/>
        <rFont val="Century Gothic"/>
        <family val="2"/>
      </rPr>
      <t>M</t>
    </r>
    <r>
      <rPr>
        <sz val="7"/>
        <color theme="1"/>
        <rFont val="Century Gothic"/>
        <family val="2"/>
      </rPr>
      <t xml:space="preserve">easurebale </t>
    </r>
    <r>
      <rPr>
        <b/>
        <sz val="7"/>
        <color theme="1"/>
        <rFont val="Century Gothic"/>
        <family val="2"/>
      </rPr>
      <t>A</t>
    </r>
    <r>
      <rPr>
        <sz val="7"/>
        <color theme="1"/>
        <rFont val="Century Gothic"/>
        <family val="2"/>
      </rPr>
      <t xml:space="preserve">ttainable </t>
    </r>
    <r>
      <rPr>
        <b/>
        <sz val="7"/>
        <color theme="1"/>
        <rFont val="Century Gothic"/>
        <family val="2"/>
      </rPr>
      <t>R</t>
    </r>
    <r>
      <rPr>
        <sz val="7"/>
        <color theme="1"/>
        <rFont val="Century Gothic"/>
        <family val="2"/>
      </rPr>
      <t xml:space="preserve">elevant </t>
    </r>
    <r>
      <rPr>
        <b/>
        <sz val="7"/>
        <color theme="1"/>
        <rFont val="Century Gothic"/>
        <family val="2"/>
      </rPr>
      <t>T</t>
    </r>
    <r>
      <rPr>
        <sz val="7"/>
        <color theme="1"/>
        <rFont val="Century Gothic"/>
        <family val="2"/>
      </rPr>
      <t>imely Goals)</t>
    </r>
  </si>
  <si>
    <t>SUBMITTED Date: _______________________</t>
  </si>
  <si>
    <t>Drop-Down</t>
  </si>
  <si>
    <t xml:space="preserve">Program </t>
  </si>
  <si>
    <t>Federal</t>
  </si>
  <si>
    <t>State</t>
  </si>
  <si>
    <t>Migrant</t>
  </si>
  <si>
    <t>ESSER III</t>
  </si>
  <si>
    <t>Other</t>
  </si>
  <si>
    <t>001-Donna HS</t>
  </si>
  <si>
    <t>007-Donna North HS</t>
  </si>
  <si>
    <t>005-D.A.E.P.</t>
  </si>
  <si>
    <t>006-3D Academy</t>
  </si>
  <si>
    <t>008-DECHS</t>
  </si>
  <si>
    <t>045-A.P. Solis MS</t>
  </si>
  <si>
    <t>046-Veterans MS</t>
  </si>
  <si>
    <t>047-D.M. Sauceda MS</t>
  </si>
  <si>
    <t>048-W.A. Todd MS</t>
  </si>
  <si>
    <t>102-B. G. Guzman Elem.</t>
  </si>
  <si>
    <t>103-T. Price Elem.</t>
  </si>
  <si>
    <t>104-A.M. Ochoa Elem.</t>
  </si>
  <si>
    <t>105-Runn Elem.</t>
  </si>
  <si>
    <t>106-C. Stainke Elem.</t>
  </si>
  <si>
    <t>109-J.W. Caceres Elem.</t>
  </si>
  <si>
    <t>111-M. Rivas Elem.</t>
  </si>
  <si>
    <t>112-Capt. D. Salinas II Elem.</t>
  </si>
  <si>
    <t>113-P.S. Garza Elem.</t>
  </si>
  <si>
    <t>114-M.A.P. Muñoz Elem.</t>
  </si>
  <si>
    <t>115-J.P. LeNoir Elem.</t>
  </si>
  <si>
    <t>116-D. Singleterry Elem.</t>
  </si>
  <si>
    <t>117-E. Salazar Elem.</t>
  </si>
  <si>
    <t>118-J.S. Adame Elem.</t>
  </si>
  <si>
    <t>Select a Campus</t>
  </si>
  <si>
    <t>Select one subject</t>
  </si>
  <si>
    <t xml:space="preserve">Emergent Bilingual </t>
  </si>
  <si>
    <t>Sped</t>
  </si>
  <si>
    <t>Homebound</t>
  </si>
  <si>
    <t>ED</t>
  </si>
  <si>
    <t>Funding Source</t>
  </si>
  <si>
    <t>End Date:</t>
  </si>
  <si>
    <t>Retired/Certified Teacher Nonstaff</t>
  </si>
  <si>
    <t xml:space="preserve">                                            2024 - 2025 PROGRAM STAFFING COST                                            </t>
  </si>
  <si>
    <t xml:space="preserve">                                             2024 - 2025 PROGRAM STAFFING COST                                          </t>
  </si>
  <si>
    <t>Grand Total</t>
  </si>
  <si>
    <t>Final Approval Executive Director for Leadership and Federal Programs</t>
  </si>
  <si>
    <t xml:space="preserve">Final Approval Executive Director for Leadership and Federal Programs </t>
  </si>
  <si>
    <t>Revised : 11/07/2024</t>
  </si>
  <si>
    <t>Final Approval Executive Director for Leadership and CCMR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</si>
</sst>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5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rgb="FF000000"/>
      <name val="Arial"/>
      <family val="2"/>
    </font>
    <font>
      <sz val="11"/>
      <color rgb="FF0000CC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i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rgb="FFFF0000"/>
      <name val="Century Gothic"/>
      <family val="2"/>
    </font>
    <font>
      <sz val="16"/>
      <color theme="1"/>
      <name val="Oswald Medium"/>
    </font>
    <font>
      <sz val="11"/>
      <name val="Century Gothic"/>
      <family val="2"/>
    </font>
    <font>
      <i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b/>
      <i/>
      <sz val="11"/>
      <color theme="4"/>
      <name val="Calibri"/>
      <family val="2"/>
      <scheme val="minor"/>
    </font>
    <font>
      <b/>
      <sz val="10"/>
      <color rgb="FF000000"/>
      <name val="Century Gothic"/>
      <family val="2"/>
    </font>
    <font>
      <b/>
      <sz val="9"/>
      <color theme="1"/>
      <name val="Century Gothic"/>
      <family val="2"/>
    </font>
    <font>
      <sz val="7"/>
      <color theme="1"/>
      <name val="Century Gothic"/>
      <family val="2"/>
    </font>
    <font>
      <b/>
      <sz val="7"/>
      <color theme="1"/>
      <name val="Century Gothic"/>
      <family val="2"/>
    </font>
    <font>
      <sz val="9"/>
      <color rgb="FF000000"/>
      <name val="Calibri"/>
      <family val="2"/>
      <scheme val="minor"/>
    </font>
    <font>
      <sz val="9"/>
      <color rgb="FF00000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rgb="FF000000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385">
    <xf numFmtId="0" fontId="0" fillId="0" borderId="0" xfId="0"/>
    <xf numFmtId="49" fontId="0" fillId="0" borderId="0" xfId="0" applyNumberFormat="1" applyAlignment="1">
      <alignment horizontal="center"/>
    </xf>
    <xf numFmtId="8" fontId="0" fillId="0" borderId="0" xfId="0" applyNumberFormat="1"/>
    <xf numFmtId="8" fontId="1" fillId="0" borderId="0" xfId="0" applyNumberFormat="1" applyFont="1"/>
    <xf numFmtId="8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/>
    <xf numFmtId="0" fontId="0" fillId="0" borderId="0" xfId="0" applyBorder="1"/>
    <xf numFmtId="8" fontId="0" fillId="0" borderId="0" xfId="0" applyNumberFormat="1" applyProtection="1"/>
    <xf numFmtId="0" fontId="9" fillId="0" borderId="0" xfId="0" applyFont="1" applyProtection="1"/>
    <xf numFmtId="8" fontId="1" fillId="0" borderId="0" xfId="0" applyNumberFormat="1" applyFont="1" applyProtection="1"/>
    <xf numFmtId="8" fontId="1" fillId="0" borderId="0" xfId="0" applyNumberFormat="1" applyFont="1" applyFill="1" applyProtection="1"/>
    <xf numFmtId="0" fontId="10" fillId="0" borderId="0" xfId="0" applyFont="1"/>
    <xf numFmtId="0" fontId="10" fillId="0" borderId="0" xfId="0" applyFont="1" applyProtection="1">
      <protection hidden="1"/>
    </xf>
    <xf numFmtId="0" fontId="0" fillId="0" borderId="0" xfId="0" applyProtection="1">
      <protection hidden="1"/>
    </xf>
    <xf numFmtId="8" fontId="0" fillId="0" borderId="2" xfId="0" applyNumberFormat="1" applyFill="1" applyBorder="1" applyAlignment="1" applyProtection="1">
      <alignment horizontal="center"/>
    </xf>
    <xf numFmtId="0" fontId="11" fillId="0" borderId="0" xfId="0" applyFont="1"/>
    <xf numFmtId="49" fontId="0" fillId="0" borderId="5" xfId="0" applyNumberFormat="1" applyBorder="1" applyAlignment="1" applyProtection="1">
      <alignment horizontal="center"/>
      <protection locked="0"/>
    </xf>
    <xf numFmtId="49" fontId="1" fillId="2" borderId="2" xfId="0" applyNumberFormat="1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14" fillId="3" borderId="12" xfId="0" applyFont="1" applyFill="1" applyBorder="1" applyProtection="1"/>
    <xf numFmtId="0" fontId="6" fillId="3" borderId="13" xfId="0" applyFont="1" applyFill="1" applyBorder="1" applyAlignment="1" applyProtection="1"/>
    <xf numFmtId="0" fontId="14" fillId="3" borderId="13" xfId="0" applyFont="1" applyFill="1" applyBorder="1" applyProtection="1"/>
    <xf numFmtId="0" fontId="14" fillId="3" borderId="14" xfId="0" applyFont="1" applyFill="1" applyBorder="1" applyProtection="1"/>
    <xf numFmtId="0" fontId="6" fillId="3" borderId="15" xfId="0" applyFont="1" applyFill="1" applyBorder="1" applyProtection="1"/>
    <xf numFmtId="0" fontId="6" fillId="3" borderId="0" xfId="0" applyFont="1" applyFill="1" applyBorder="1" applyAlignment="1" applyProtection="1">
      <alignment horizontal="right"/>
    </xf>
    <xf numFmtId="0" fontId="0" fillId="3" borderId="20" xfId="0" applyNumberFormat="1" applyFill="1" applyBorder="1" applyAlignment="1" applyProtection="1">
      <alignment horizontal="left" vertical="top" wrapText="1" indent="2"/>
      <protection locked="0"/>
    </xf>
    <xf numFmtId="0" fontId="6" fillId="3" borderId="16" xfId="0" applyFont="1" applyFill="1" applyBorder="1" applyAlignment="1" applyProtection="1">
      <alignment horizontal="left"/>
    </xf>
    <xf numFmtId="8" fontId="17" fillId="2" borderId="2" xfId="0" applyNumberFormat="1" applyFont="1" applyFill="1" applyBorder="1" applyAlignment="1" applyProtection="1"/>
    <xf numFmtId="8" fontId="16" fillId="2" borderId="2" xfId="0" applyNumberFormat="1" applyFont="1" applyFill="1" applyBorder="1" applyAlignment="1" applyProtection="1"/>
    <xf numFmtId="8" fontId="0" fillId="0" borderId="0" xfId="0" applyNumberFormat="1" applyFill="1" applyBorder="1" applyProtection="1"/>
    <xf numFmtId="8" fontId="17" fillId="0" borderId="0" xfId="0" applyNumberFormat="1" applyFont="1" applyProtection="1"/>
    <xf numFmtId="8" fontId="17" fillId="2" borderId="3" xfId="0" applyNumberFormat="1" applyFont="1" applyFill="1" applyBorder="1" applyAlignment="1" applyProtection="1"/>
    <xf numFmtId="8" fontId="0" fillId="0" borderId="0" xfId="0" applyNumberFormat="1" applyFill="1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  <protection locked="0"/>
    </xf>
    <xf numFmtId="14" fontId="22" fillId="5" borderId="4" xfId="0" applyNumberFormat="1" applyFont="1" applyFill="1" applyBorder="1" applyAlignment="1" applyProtection="1">
      <alignment horizontal="center" vertical="top" wrapText="1"/>
      <protection locked="0"/>
    </xf>
    <xf numFmtId="8" fontId="13" fillId="5" borderId="2" xfId="0" applyNumberFormat="1" applyFont="1" applyFill="1" applyBorder="1" applyAlignment="1" applyProtection="1">
      <alignment horizontal="left"/>
    </xf>
    <xf numFmtId="8" fontId="13" fillId="5" borderId="2" xfId="0" applyNumberFormat="1" applyFont="1" applyFill="1" applyBorder="1" applyAlignment="1" applyProtection="1">
      <alignment horizontal="center"/>
    </xf>
    <xf numFmtId="49" fontId="0" fillId="5" borderId="6" xfId="0" applyNumberFormat="1" applyFill="1" applyBorder="1" applyAlignment="1">
      <alignment horizontal="center"/>
    </xf>
    <xf numFmtId="49" fontId="0" fillId="5" borderId="8" xfId="0" applyNumberFormat="1" applyFill="1" applyBorder="1" applyAlignment="1" applyProtection="1">
      <alignment horizontal="center"/>
    </xf>
    <xf numFmtId="8" fontId="0" fillId="5" borderId="7" xfId="0" applyNumberFormat="1" applyFill="1" applyBorder="1" applyAlignment="1" applyProtection="1">
      <alignment horizontal="center"/>
    </xf>
    <xf numFmtId="49" fontId="13" fillId="5" borderId="2" xfId="0" applyNumberFormat="1" applyFont="1" applyFill="1" applyBorder="1" applyAlignment="1" applyProtection="1">
      <alignment horizontal="center"/>
    </xf>
    <xf numFmtId="0" fontId="0" fillId="3" borderId="4" xfId="0" applyNumberFormat="1" applyFill="1" applyBorder="1" applyAlignment="1" applyProtection="1">
      <alignment vertical="top" wrapText="1"/>
    </xf>
    <xf numFmtId="0" fontId="0" fillId="3" borderId="5" xfId="0" applyNumberFormat="1" applyFill="1" applyBorder="1" applyAlignment="1" applyProtection="1">
      <alignment vertical="top" wrapText="1"/>
    </xf>
    <xf numFmtId="0" fontId="1" fillId="3" borderId="20" xfId="0" applyNumberFormat="1" applyFont="1" applyFill="1" applyBorder="1" applyAlignment="1" applyProtection="1">
      <alignment horizontal="right" vertical="top" wrapText="1"/>
    </xf>
    <xf numFmtId="0" fontId="1" fillId="3" borderId="19" xfId="0" applyNumberFormat="1" applyFont="1" applyFill="1" applyBorder="1" applyAlignment="1" applyProtection="1">
      <alignment horizontal="right" vertical="top" wrapText="1"/>
    </xf>
    <xf numFmtId="0" fontId="1" fillId="3" borderId="4" xfId="0" applyNumberFormat="1" applyFont="1" applyFill="1" applyBorder="1" applyAlignment="1" applyProtection="1">
      <alignment vertical="top" wrapText="1"/>
    </xf>
    <xf numFmtId="0" fontId="0" fillId="3" borderId="3" xfId="0" applyNumberFormat="1" applyFill="1" applyBorder="1" applyAlignment="1" applyProtection="1">
      <alignment vertical="top" wrapText="1"/>
    </xf>
    <xf numFmtId="0" fontId="7" fillId="3" borderId="1" xfId="0" applyFont="1" applyFill="1" applyBorder="1" applyAlignment="1" applyProtection="1">
      <alignment horizontal="center"/>
      <protection locked="0"/>
    </xf>
    <xf numFmtId="49" fontId="2" fillId="0" borderId="17" xfId="0" applyNumberFormat="1" applyFont="1" applyBorder="1" applyAlignment="1" applyProtection="1">
      <alignment horizontal="center"/>
      <protection locked="0"/>
    </xf>
    <xf numFmtId="0" fontId="7" fillId="3" borderId="17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 wrapText="1"/>
      <protection locked="0"/>
    </xf>
    <xf numFmtId="0" fontId="19" fillId="3" borderId="18" xfId="0" applyFont="1" applyFill="1" applyBorder="1" applyAlignment="1" applyProtection="1">
      <alignment horizontal="left"/>
      <protection locked="0"/>
    </xf>
    <xf numFmtId="0" fontId="22" fillId="5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/>
    <xf numFmtId="0" fontId="0" fillId="0" borderId="0" xfId="0" applyProtection="1"/>
    <xf numFmtId="0" fontId="1" fillId="0" borderId="0" xfId="0" applyFont="1" applyProtection="1"/>
    <xf numFmtId="44" fontId="24" fillId="0" borderId="2" xfId="1" applyFont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1" fillId="3" borderId="15" xfId="0" applyNumberFormat="1" applyFont="1" applyFill="1" applyBorder="1" applyAlignment="1" applyProtection="1">
      <alignment horizontal="left" vertical="top" wrapText="1"/>
    </xf>
    <xf numFmtId="0" fontId="1" fillId="3" borderId="0" xfId="0" applyNumberFormat="1" applyFont="1" applyFill="1" applyBorder="1" applyAlignment="1" applyProtection="1">
      <alignment horizontal="left" vertical="top" wrapText="1"/>
    </xf>
    <xf numFmtId="0" fontId="10" fillId="3" borderId="0" xfId="0" applyFont="1" applyFill="1" applyBorder="1" applyAlignment="1" applyProtection="1"/>
    <xf numFmtId="8" fontId="1" fillId="5" borderId="2" xfId="0" applyNumberFormat="1" applyFont="1" applyFill="1" applyBorder="1" applyAlignment="1" applyProtection="1">
      <alignment horizontal="right" vertical="center"/>
    </xf>
    <xf numFmtId="0" fontId="0" fillId="3" borderId="4" xfId="0" applyNumberFormat="1" applyFill="1" applyBorder="1" applyAlignment="1" applyProtection="1">
      <alignment vertical="top" wrapText="1"/>
      <protection locked="0"/>
    </xf>
    <xf numFmtId="0" fontId="0" fillId="3" borderId="21" xfId="0" applyNumberFormat="1" applyFill="1" applyBorder="1" applyAlignment="1" applyProtection="1">
      <alignment vertical="top" wrapText="1"/>
      <protection locked="0"/>
    </xf>
    <xf numFmtId="0" fontId="0" fillId="3" borderId="0" xfId="0" applyNumberFormat="1" applyFill="1" applyBorder="1" applyAlignment="1" applyProtection="1">
      <alignment horizontal="left" vertical="top" wrapText="1" indent="2"/>
      <protection locked="0"/>
    </xf>
    <xf numFmtId="0" fontId="0" fillId="3" borderId="0" xfId="0" applyNumberFormat="1" applyFill="1" applyBorder="1" applyAlignment="1" applyProtection="1">
      <alignment vertical="top" wrapText="1"/>
      <protection locked="0"/>
    </xf>
    <xf numFmtId="0" fontId="0" fillId="3" borderId="13" xfId="0" applyNumberFormat="1" applyFill="1" applyBorder="1" applyAlignment="1" applyProtection="1">
      <alignment horizontal="left" vertical="top" wrapText="1" indent="2"/>
      <protection locked="0"/>
    </xf>
    <xf numFmtId="0" fontId="1" fillId="3" borderId="4" xfId="0" applyNumberFormat="1" applyFont="1" applyFill="1" applyBorder="1" applyAlignment="1" applyProtection="1">
      <alignment horizontal="left" vertical="top" wrapText="1"/>
      <protection locked="0"/>
    </xf>
    <xf numFmtId="0" fontId="1" fillId="3" borderId="4" xfId="0" applyNumberFormat="1" applyFont="1" applyFill="1" applyBorder="1" applyAlignment="1" applyProtection="1">
      <alignment horizontal="center" vertical="top" wrapText="1"/>
    </xf>
    <xf numFmtId="0" fontId="0" fillId="4" borderId="4" xfId="0" applyNumberFormat="1" applyFill="1" applyBorder="1" applyAlignment="1" applyProtection="1">
      <alignment vertical="top" wrapText="1"/>
      <protection locked="0"/>
    </xf>
    <xf numFmtId="0" fontId="0" fillId="4" borderId="5" xfId="0" applyNumberFormat="1" applyFill="1" applyBorder="1" applyAlignment="1" applyProtection="1">
      <alignment vertical="top" wrapText="1"/>
      <protection locked="0"/>
    </xf>
    <xf numFmtId="49" fontId="13" fillId="6" borderId="2" xfId="0" applyNumberFormat="1" applyFont="1" applyFill="1" applyBorder="1" applyAlignment="1" applyProtection="1">
      <alignment horizontal="center" vertical="center" wrapText="1"/>
    </xf>
    <xf numFmtId="49" fontId="18" fillId="6" borderId="2" xfId="0" applyNumberFormat="1" applyFont="1" applyFill="1" applyBorder="1" applyAlignment="1" applyProtection="1">
      <alignment horizontal="center" vertical="center" wrapText="1"/>
    </xf>
    <xf numFmtId="49" fontId="13" fillId="6" borderId="5" xfId="0" applyNumberFormat="1" applyFont="1" applyFill="1" applyBorder="1" applyAlignment="1" applyProtection="1">
      <alignment horizontal="center" vertical="center" wrapText="1"/>
    </xf>
    <xf numFmtId="0" fontId="0" fillId="0" borderId="4" xfId="0" applyBorder="1"/>
    <xf numFmtId="8" fontId="13" fillId="5" borderId="2" xfId="0" applyNumberFormat="1" applyFont="1" applyFill="1" applyBorder="1" applyAlignment="1" applyProtection="1">
      <alignment horizontal="center" wrapText="1"/>
    </xf>
    <xf numFmtId="44" fontId="24" fillId="0" borderId="6" xfId="1" applyFont="1" applyBorder="1" applyAlignment="1" applyProtection="1">
      <alignment horizontal="center"/>
      <protection locked="0"/>
    </xf>
    <xf numFmtId="8" fontId="1" fillId="0" borderId="0" xfId="0" applyNumberFormat="1" applyFont="1" applyAlignment="1" applyProtection="1">
      <alignment horizontal="left"/>
    </xf>
    <xf numFmtId="49" fontId="1" fillId="2" borderId="5" xfId="0" applyNumberFormat="1" applyFont="1" applyFill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left"/>
      <protection locked="0"/>
    </xf>
    <xf numFmtId="8" fontId="0" fillId="3" borderId="0" xfId="0" applyNumberFormat="1" applyFill="1" applyBorder="1" applyAlignment="1" applyProtection="1">
      <alignment horizontal="center"/>
    </xf>
    <xf numFmtId="8" fontId="0" fillId="3" borderId="0" xfId="0" applyNumberFormat="1" applyFill="1" applyBorder="1" applyProtection="1"/>
    <xf numFmtId="0" fontId="13" fillId="3" borderId="0" xfId="0" applyFont="1" applyFill="1" applyBorder="1" applyAlignment="1" applyProtection="1">
      <alignment horizontal="center"/>
    </xf>
    <xf numFmtId="8" fontId="0" fillId="3" borderId="0" xfId="0" applyNumberFormat="1" applyFill="1" applyBorder="1"/>
    <xf numFmtId="49" fontId="13" fillId="3" borderId="0" xfId="0" applyNumberFormat="1" applyFont="1" applyFill="1" applyBorder="1" applyAlignment="1" applyProtection="1">
      <alignment horizontal="center"/>
    </xf>
    <xf numFmtId="8" fontId="0" fillId="5" borderId="6" xfId="0" applyNumberFormat="1" applyFill="1" applyBorder="1" applyAlignment="1" applyProtection="1">
      <alignment horizontal="center"/>
    </xf>
    <xf numFmtId="8" fontId="1" fillId="0" borderId="14" xfId="0" applyNumberFormat="1" applyFont="1" applyBorder="1" applyProtection="1"/>
    <xf numFmtId="44" fontId="24" fillId="0" borderId="5" xfId="1" applyFont="1" applyBorder="1" applyAlignment="1" applyProtection="1">
      <alignment horizontal="center"/>
      <protection locked="0"/>
    </xf>
    <xf numFmtId="49" fontId="1" fillId="5" borderId="5" xfId="0" applyNumberFormat="1" applyFont="1" applyFill="1" applyBorder="1" applyAlignment="1" applyProtection="1">
      <alignment horizontal="center"/>
    </xf>
    <xf numFmtId="49" fontId="1" fillId="5" borderId="12" xfId="0" applyNumberFormat="1" applyFont="1" applyFill="1" applyBorder="1" applyAlignment="1" applyProtection="1">
      <alignment horizontal="center"/>
    </xf>
    <xf numFmtId="0" fontId="1" fillId="8" borderId="5" xfId="0" applyNumberFormat="1" applyFont="1" applyFill="1" applyBorder="1" applyAlignment="1" applyProtection="1">
      <alignment horizontal="center" vertical="center"/>
    </xf>
    <xf numFmtId="8" fontId="1" fillId="5" borderId="6" xfId="0" applyNumberFormat="1" applyFont="1" applyFill="1" applyBorder="1" applyProtection="1"/>
    <xf numFmtId="8" fontId="0" fillId="8" borderId="8" xfId="0" applyNumberFormat="1" applyFill="1" applyBorder="1" applyProtection="1"/>
    <xf numFmtId="8" fontId="0" fillId="0" borderId="14" xfId="0" applyNumberFormat="1" applyFill="1" applyBorder="1" applyProtection="1"/>
    <xf numFmtId="49" fontId="0" fillId="5" borderId="8" xfId="0" applyNumberFormat="1" applyFill="1" applyBorder="1" applyAlignment="1">
      <alignment horizontal="center"/>
    </xf>
    <xf numFmtId="8" fontId="0" fillId="5" borderId="8" xfId="0" applyNumberFormat="1" applyFill="1" applyBorder="1" applyAlignment="1" applyProtection="1">
      <alignment horizontal="center"/>
    </xf>
    <xf numFmtId="8" fontId="1" fillId="0" borderId="0" xfId="0" applyNumberFormat="1" applyFont="1" applyFill="1" applyBorder="1" applyProtection="1"/>
    <xf numFmtId="49" fontId="13" fillId="3" borderId="9" xfId="0" applyNumberFormat="1" applyFont="1" applyFill="1" applyBorder="1" applyAlignment="1" applyProtection="1">
      <alignment horizontal="center"/>
    </xf>
    <xf numFmtId="8" fontId="0" fillId="3" borderId="13" xfId="0" applyNumberFormat="1" applyFill="1" applyBorder="1" applyAlignment="1" applyProtection="1">
      <alignment horizontal="center"/>
    </xf>
    <xf numFmtId="49" fontId="0" fillId="0" borderId="0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alignment horizontal="center"/>
    </xf>
    <xf numFmtId="8" fontId="1" fillId="0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Fill="1" applyBorder="1" applyAlignment="1">
      <alignment horizontal="center"/>
    </xf>
    <xf numFmtId="8" fontId="13" fillId="5" borderId="3" xfId="0" applyNumberFormat="1" applyFont="1" applyFill="1" applyBorder="1" applyAlignment="1" applyProtection="1">
      <alignment horizontal="left"/>
    </xf>
    <xf numFmtId="8" fontId="13" fillId="5" borderId="3" xfId="0" applyNumberFormat="1" applyFont="1" applyFill="1" applyBorder="1" applyAlignment="1" applyProtection="1">
      <alignment horizontal="center"/>
    </xf>
    <xf numFmtId="8" fontId="13" fillId="5" borderId="3" xfId="0" applyNumberFormat="1" applyFont="1" applyFill="1" applyBorder="1" applyAlignment="1" applyProtection="1">
      <alignment horizontal="center" wrapText="1"/>
    </xf>
    <xf numFmtId="49" fontId="0" fillId="0" borderId="22" xfId="0" applyNumberFormat="1" applyFill="1" applyBorder="1" applyAlignment="1" applyProtection="1">
      <alignment horizontal="center"/>
      <protection locked="0"/>
    </xf>
    <xf numFmtId="49" fontId="0" fillId="0" borderId="22" xfId="0" applyNumberFormat="1" applyFill="1" applyBorder="1" applyAlignment="1" applyProtection="1">
      <alignment horizontal="center"/>
    </xf>
    <xf numFmtId="8" fontId="0" fillId="3" borderId="26" xfId="0" applyNumberFormat="1" applyFill="1" applyBorder="1" applyAlignment="1" applyProtection="1">
      <alignment horizontal="center"/>
    </xf>
    <xf numFmtId="8" fontId="26" fillId="0" borderId="0" xfId="0" applyNumberFormat="1" applyFont="1" applyFill="1" applyBorder="1" applyAlignment="1" applyProtection="1">
      <alignment horizontal="left"/>
    </xf>
    <xf numFmtId="8" fontId="0" fillId="5" borderId="8" xfId="0" applyNumberFormat="1" applyFill="1" applyBorder="1" applyAlignment="1" applyProtection="1">
      <alignment horizontal="center"/>
    </xf>
    <xf numFmtId="8" fontId="13" fillId="5" borderId="7" xfId="0" applyNumberFormat="1" applyFont="1" applyFill="1" applyBorder="1" applyAlignment="1" applyProtection="1">
      <alignment horizontal="center"/>
    </xf>
    <xf numFmtId="8" fontId="0" fillId="0" borderId="0" xfId="0" applyNumberFormat="1" applyFill="1" applyBorder="1" applyAlignment="1" applyProtection="1">
      <alignment horizontal="center"/>
    </xf>
    <xf numFmtId="0" fontId="0" fillId="0" borderId="35" xfId="0" applyBorder="1"/>
    <xf numFmtId="0" fontId="29" fillId="10" borderId="35" xfId="0" applyFont="1" applyFill="1" applyBorder="1"/>
    <xf numFmtId="0" fontId="33" fillId="0" borderId="35" xfId="0" applyFont="1" applyBorder="1" applyAlignment="1">
      <alignment horizontal="left" vertical="center"/>
    </xf>
    <xf numFmtId="0" fontId="27" fillId="0" borderId="32" xfId="0" applyFont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33" fillId="12" borderId="35" xfId="0" applyFont="1" applyFill="1" applyBorder="1" applyAlignment="1">
      <alignment horizontal="center" vertical="center"/>
    </xf>
    <xf numFmtId="8" fontId="3" fillId="0" borderId="3" xfId="0" applyNumberFormat="1" applyFont="1" applyFill="1" applyBorder="1" applyAlignment="1" applyProtection="1">
      <alignment horizontal="center"/>
    </xf>
    <xf numFmtId="8" fontId="1" fillId="2" borderId="2" xfId="0" applyNumberFormat="1" applyFont="1" applyFill="1" applyBorder="1" applyAlignment="1" applyProtection="1">
      <alignment horizontal="left" wrapText="1"/>
    </xf>
    <xf numFmtId="8" fontId="1" fillId="2" borderId="22" xfId="0" applyNumberFormat="1" applyFont="1" applyFill="1" applyBorder="1" applyAlignment="1" applyProtection="1">
      <alignment horizontal="left" wrapText="1"/>
    </xf>
    <xf numFmtId="0" fontId="46" fillId="12" borderId="36" xfId="0" applyFont="1" applyFill="1" applyBorder="1" applyAlignment="1">
      <alignment horizontal="center" vertical="top"/>
    </xf>
    <xf numFmtId="0" fontId="46" fillId="12" borderId="38" xfId="0" applyFont="1" applyFill="1" applyBorder="1" applyAlignment="1">
      <alignment horizontal="center" vertical="top" wrapText="1"/>
    </xf>
    <xf numFmtId="0" fontId="46" fillId="0" borderId="38" xfId="0" applyFont="1" applyBorder="1" applyAlignment="1">
      <alignment horizontal="left" vertical="center"/>
    </xf>
    <xf numFmtId="0" fontId="46" fillId="0" borderId="35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9" borderId="32" xfId="0" applyFill="1" applyBorder="1" applyAlignment="1"/>
    <xf numFmtId="0" fontId="0" fillId="9" borderId="31" xfId="0" applyFill="1" applyBorder="1" applyAlignment="1"/>
    <xf numFmtId="0" fontId="0" fillId="9" borderId="30" xfId="0" applyFill="1" applyBorder="1" applyAlignment="1"/>
    <xf numFmtId="0" fontId="0" fillId="9" borderId="29" xfId="0" applyFill="1" applyBorder="1" applyAlignment="1"/>
    <xf numFmtId="0" fontId="0" fillId="9" borderId="28" xfId="0" applyFill="1" applyBorder="1" applyAlignment="1"/>
    <xf numFmtId="0" fontId="0" fillId="9" borderId="27" xfId="0" applyFill="1" applyBorder="1" applyAlignment="1"/>
    <xf numFmtId="49" fontId="0" fillId="5" borderId="8" xfId="0" applyNumberFormat="1" applyFill="1" applyBorder="1" applyAlignment="1">
      <alignment horizontal="center"/>
    </xf>
    <xf numFmtId="8" fontId="0" fillId="5" borderId="8" xfId="0" applyNumberFormat="1" applyFill="1" applyBorder="1" applyAlignment="1" applyProtection="1">
      <alignment horizontal="center"/>
    </xf>
    <xf numFmtId="49" fontId="0" fillId="0" borderId="0" xfId="0" applyNumberFormat="1" applyFill="1" applyBorder="1" applyAlignment="1">
      <alignment horizontal="center"/>
    </xf>
    <xf numFmtId="8" fontId="0" fillId="0" borderId="0" xfId="0" applyNumberFormat="1" applyFill="1" applyBorder="1" applyAlignment="1" applyProtection="1">
      <alignment horizontal="center"/>
    </xf>
    <xf numFmtId="0" fontId="42" fillId="10" borderId="35" xfId="0" applyFont="1" applyFill="1" applyBorder="1" applyProtection="1">
      <protection locked="0"/>
    </xf>
    <xf numFmtId="0" fontId="40" fillId="0" borderId="35" xfId="0" applyFont="1" applyBorder="1" applyProtection="1">
      <protection locked="0"/>
    </xf>
    <xf numFmtId="8" fontId="1" fillId="0" borderId="14" xfId="0" applyNumberFormat="1" applyFont="1" applyBorder="1" applyProtection="1">
      <protection locked="0"/>
    </xf>
    <xf numFmtId="8" fontId="1" fillId="0" borderId="0" xfId="0" applyNumberFormat="1" applyFont="1" applyFill="1" applyBorder="1" applyAlignment="1" applyProtection="1">
      <alignment horizontal="left"/>
    </xf>
    <xf numFmtId="8" fontId="1" fillId="2" borderId="3" xfId="0" applyNumberFormat="1" applyFont="1" applyFill="1" applyBorder="1" applyAlignment="1" applyProtection="1">
      <alignment horizontal="left" wrapText="1"/>
    </xf>
    <xf numFmtId="8" fontId="0" fillId="0" borderId="0" xfId="0" applyNumberFormat="1" applyFill="1" applyBorder="1" applyAlignment="1" applyProtection="1"/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</xf>
    <xf numFmtId="8" fontId="0" fillId="3" borderId="8" xfId="0" applyNumberFormat="1" applyFill="1" applyBorder="1" applyAlignment="1" applyProtection="1">
      <alignment horizontal="center"/>
    </xf>
    <xf numFmtId="49" fontId="0" fillId="0" borderId="9" xfId="0" applyNumberFormat="1" applyFill="1" applyBorder="1" applyAlignment="1" applyProtection="1">
      <protection locked="0"/>
    </xf>
    <xf numFmtId="8" fontId="0" fillId="5" borderId="8" xfId="0" applyNumberFormat="1" applyFill="1" applyBorder="1" applyAlignment="1" applyProtection="1">
      <alignment horizontal="center"/>
    </xf>
    <xf numFmtId="8" fontId="0" fillId="0" borderId="0" xfId="0" applyNumberFormat="1" applyFill="1" applyBorder="1" applyAlignment="1" applyProtection="1">
      <alignment horizontal="center"/>
    </xf>
    <xf numFmtId="8" fontId="0" fillId="5" borderId="11" xfId="0" applyNumberFormat="1" applyFill="1" applyBorder="1" applyAlignment="1" applyProtection="1">
      <alignment horizontal="center"/>
    </xf>
    <xf numFmtId="8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Protection="1"/>
    <xf numFmtId="8" fontId="0" fillId="0" borderId="0" xfId="0" applyNumberFormat="1" applyBorder="1"/>
    <xf numFmtId="164" fontId="23" fillId="5" borderId="4" xfId="1" applyNumberFormat="1" applyFont="1" applyFill="1" applyBorder="1" applyAlignment="1" applyProtection="1">
      <alignment horizontal="center" vertical="center" wrapText="1"/>
      <protection locked="0"/>
    </xf>
    <xf numFmtId="0" fontId="24" fillId="3" borderId="4" xfId="0" applyNumberFormat="1" applyFont="1" applyFill="1" applyBorder="1" applyAlignment="1" applyProtection="1">
      <alignment horizontal="left" vertical="top" wrapText="1"/>
      <protection locked="0"/>
    </xf>
    <xf numFmtId="0" fontId="24" fillId="3" borderId="21" xfId="0" applyNumberFormat="1" applyFont="1" applyFill="1" applyBorder="1" applyAlignment="1" applyProtection="1">
      <alignment horizontal="left" vertical="top" wrapText="1"/>
      <protection locked="0"/>
    </xf>
    <xf numFmtId="0" fontId="24" fillId="3" borderId="3" xfId="0" applyNumberFormat="1" applyFont="1" applyFill="1" applyBorder="1" applyAlignment="1" applyProtection="1">
      <alignment horizontal="left" vertical="top" wrapText="1"/>
      <protection locked="0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1" fillId="3" borderId="3" xfId="0" applyNumberFormat="1" applyFont="1" applyFill="1" applyBorder="1" applyAlignment="1" applyProtection="1">
      <alignment horizontal="left" vertical="top" wrapText="1"/>
    </xf>
    <xf numFmtId="0" fontId="1" fillId="3" borderId="15" xfId="0" applyNumberFormat="1" applyFont="1" applyFill="1" applyBorder="1" applyAlignment="1" applyProtection="1">
      <alignment horizontal="center" vertical="top" wrapText="1"/>
    </xf>
    <xf numFmtId="0" fontId="1" fillId="3" borderId="0" xfId="0" applyNumberFormat="1" applyFont="1" applyFill="1" applyBorder="1" applyAlignment="1" applyProtection="1">
      <alignment horizontal="center" vertical="top" wrapText="1"/>
    </xf>
    <xf numFmtId="0" fontId="1" fillId="3" borderId="4" xfId="0" applyNumberFormat="1" applyFont="1" applyFill="1" applyBorder="1" applyAlignment="1" applyProtection="1">
      <alignment horizontal="center" vertical="top" wrapText="1"/>
    </xf>
    <xf numFmtId="0" fontId="13" fillId="6" borderId="3" xfId="0" applyNumberFormat="1" applyFont="1" applyFill="1" applyBorder="1" applyAlignment="1" applyProtection="1">
      <alignment horizontal="center" vertical="center" wrapText="1"/>
    </xf>
    <xf numFmtId="0" fontId="13" fillId="6" borderId="5" xfId="0" applyNumberFormat="1" applyFont="1" applyFill="1" applyBorder="1" applyAlignment="1" applyProtection="1">
      <alignment horizontal="center" vertical="center" wrapText="1"/>
    </xf>
    <xf numFmtId="0" fontId="21" fillId="7" borderId="3" xfId="0" applyNumberFormat="1" applyFont="1" applyFill="1" applyBorder="1" applyAlignment="1" applyProtection="1">
      <alignment horizontal="left" vertical="top" wrapText="1"/>
    </xf>
    <xf numFmtId="0" fontId="21" fillId="7" borderId="4" xfId="0" applyNumberFormat="1" applyFont="1" applyFill="1" applyBorder="1" applyAlignment="1" applyProtection="1">
      <alignment horizontal="left" vertical="top" wrapText="1"/>
    </xf>
    <xf numFmtId="0" fontId="15" fillId="3" borderId="10" xfId="0" applyFont="1" applyFill="1" applyBorder="1" applyAlignment="1" applyProtection="1">
      <alignment horizontal="center"/>
    </xf>
    <xf numFmtId="0" fontId="15" fillId="3" borderId="9" xfId="0" applyFont="1" applyFill="1" applyBorder="1" applyAlignment="1" applyProtection="1">
      <alignment horizontal="center"/>
    </xf>
    <xf numFmtId="0" fontId="15" fillId="3" borderId="11" xfId="0" applyFont="1" applyFill="1" applyBorder="1" applyAlignment="1" applyProtection="1">
      <alignment horizontal="center"/>
    </xf>
    <xf numFmtId="0" fontId="16" fillId="3" borderId="15" xfId="0" applyFont="1" applyFill="1" applyBorder="1" applyAlignment="1" applyProtection="1">
      <alignment horizontal="center"/>
    </xf>
    <xf numFmtId="0" fontId="16" fillId="3" borderId="0" xfId="0" applyFont="1" applyFill="1" applyBorder="1" applyAlignment="1" applyProtection="1">
      <alignment horizontal="center"/>
    </xf>
    <xf numFmtId="0" fontId="16" fillId="3" borderId="16" xfId="0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left" vertical="top" wrapText="1"/>
    </xf>
    <xf numFmtId="0" fontId="1" fillId="3" borderId="0" xfId="0" applyNumberFormat="1" applyFont="1" applyFill="1" applyBorder="1" applyAlignment="1" applyProtection="1">
      <alignment horizontal="left" vertical="top" wrapText="1"/>
    </xf>
    <xf numFmtId="49" fontId="13" fillId="6" borderId="10" xfId="0" applyNumberFormat="1" applyFont="1" applyFill="1" applyBorder="1" applyAlignment="1" applyProtection="1">
      <alignment horizontal="center" vertical="center" wrapText="1"/>
    </xf>
    <xf numFmtId="49" fontId="13" fillId="6" borderId="11" xfId="0" applyNumberFormat="1" applyFont="1" applyFill="1" applyBorder="1" applyAlignment="1" applyProtection="1">
      <alignment horizontal="center" vertical="center" wrapText="1"/>
    </xf>
    <xf numFmtId="0" fontId="36" fillId="4" borderId="35" xfId="0" applyFont="1" applyFill="1" applyBorder="1" applyAlignment="1">
      <alignment horizontal="center" vertical="center"/>
    </xf>
    <xf numFmtId="0" fontId="35" fillId="13" borderId="35" xfId="0" applyFont="1" applyFill="1" applyBorder="1" applyAlignment="1">
      <alignment horizontal="center" vertical="center"/>
    </xf>
    <xf numFmtId="0" fontId="36" fillId="14" borderId="35" xfId="0" applyFont="1" applyFill="1" applyBorder="1" applyAlignment="1">
      <alignment horizontal="center" vertical="center"/>
    </xf>
    <xf numFmtId="0" fontId="37" fillId="3" borderId="34" xfId="0" applyFont="1" applyFill="1" applyBorder="1" applyAlignment="1">
      <alignment horizontal="center" vertical="center"/>
    </xf>
    <xf numFmtId="0" fontId="37" fillId="3" borderId="17" xfId="0" applyFont="1" applyFill="1" applyBorder="1" applyAlignment="1">
      <alignment horizontal="center" vertical="center"/>
    </xf>
    <xf numFmtId="0" fontId="37" fillId="3" borderId="33" xfId="0" applyFont="1" applyFill="1" applyBorder="1" applyAlignment="1">
      <alignment horizontal="center" vertical="center"/>
    </xf>
    <xf numFmtId="0" fontId="33" fillId="0" borderId="35" xfId="0" applyFont="1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3" xfId="0" applyBorder="1" applyAlignment="1">
      <alignment horizontal="center"/>
    </xf>
    <xf numFmtId="0" fontId="28" fillId="0" borderId="32" xfId="0" applyFont="1" applyBorder="1" applyAlignment="1">
      <alignment horizontal="center" vertical="top" wrapText="1"/>
    </xf>
    <xf numFmtId="0" fontId="28" fillId="0" borderId="31" xfId="0" applyFont="1" applyBorder="1" applyAlignment="1">
      <alignment horizontal="center" vertical="top" wrapText="1"/>
    </xf>
    <xf numFmtId="0" fontId="28" fillId="0" borderId="28" xfId="0" applyFont="1" applyBorder="1" applyAlignment="1">
      <alignment horizontal="center" vertical="top" wrapText="1"/>
    </xf>
    <xf numFmtId="0" fontId="28" fillId="0" borderId="27" xfId="0" applyFont="1" applyBorder="1" applyAlignment="1">
      <alignment horizontal="center" vertical="top" wrapText="1"/>
    </xf>
    <xf numFmtId="0" fontId="33" fillId="12" borderId="35" xfId="0" applyFont="1" applyFill="1" applyBorder="1" applyAlignment="1">
      <alignment horizontal="center" wrapText="1"/>
    </xf>
    <xf numFmtId="0" fontId="33" fillId="12" borderId="35" xfId="0" applyFont="1" applyFill="1" applyBorder="1" applyAlignment="1">
      <alignment horizontal="center" vertical="center" wrapText="1"/>
    </xf>
    <xf numFmtId="0" fontId="33" fillId="12" borderId="32" xfId="0" applyFont="1" applyFill="1" applyBorder="1" applyAlignment="1">
      <alignment horizontal="center" vertical="center" wrapText="1"/>
    </xf>
    <xf numFmtId="0" fontId="33" fillId="12" borderId="26" xfId="0" applyFont="1" applyFill="1" applyBorder="1" applyAlignment="1">
      <alignment horizontal="center" vertical="center" wrapText="1"/>
    </xf>
    <xf numFmtId="0" fontId="33" fillId="12" borderId="31" xfId="0" applyFont="1" applyFill="1" applyBorder="1" applyAlignment="1">
      <alignment horizontal="center" vertical="center" wrapText="1"/>
    </xf>
    <xf numFmtId="0" fontId="33" fillId="12" borderId="28" xfId="0" applyFont="1" applyFill="1" applyBorder="1" applyAlignment="1">
      <alignment horizontal="center" vertical="center" wrapText="1"/>
    </xf>
    <xf numFmtId="0" fontId="33" fillId="12" borderId="1" xfId="0" applyFont="1" applyFill="1" applyBorder="1" applyAlignment="1">
      <alignment horizontal="center" vertical="center" wrapText="1"/>
    </xf>
    <xf numFmtId="0" fontId="33" fillId="12" borderId="27" xfId="0" applyFont="1" applyFill="1" applyBorder="1" applyAlignment="1">
      <alignment horizontal="center" vertical="center" wrapText="1"/>
    </xf>
    <xf numFmtId="0" fontId="33" fillId="0" borderId="35" xfId="0" applyFont="1" applyBorder="1" applyAlignment="1">
      <alignment horizontal="left" vertical="center" wrapText="1"/>
    </xf>
    <xf numFmtId="0" fontId="0" fillId="0" borderId="35" xfId="0" applyBorder="1" applyAlignment="1">
      <alignment horizontal="left" vertical="center"/>
    </xf>
    <xf numFmtId="0" fontId="31" fillId="0" borderId="32" xfId="0" applyFont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11" borderId="38" xfId="0" applyFill="1" applyBorder="1" applyAlignment="1">
      <alignment horizontal="center" vertical="center"/>
    </xf>
    <xf numFmtId="0" fontId="0" fillId="11" borderId="37" xfId="0" applyFill="1" applyBorder="1" applyAlignment="1">
      <alignment horizontal="center" vertical="center"/>
    </xf>
    <xf numFmtId="0" fontId="0" fillId="11" borderId="36" xfId="0" applyFill="1" applyBorder="1" applyAlignment="1">
      <alignment horizontal="center" vertical="center"/>
    </xf>
    <xf numFmtId="0" fontId="27" fillId="0" borderId="32" xfId="0" applyFont="1" applyBorder="1" applyAlignment="1">
      <alignment horizontal="center" vertical="top" wrapText="1"/>
    </xf>
    <xf numFmtId="0" fontId="0" fillId="9" borderId="32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28" fillId="10" borderId="34" xfId="0" applyFont="1" applyFill="1" applyBorder="1" applyAlignment="1">
      <alignment horizontal="center" vertical="top"/>
    </xf>
    <xf numFmtId="0" fontId="28" fillId="10" borderId="33" xfId="0" applyFont="1" applyFill="1" applyBorder="1" applyAlignment="1">
      <alignment horizontal="center" vertical="top"/>
    </xf>
    <xf numFmtId="0" fontId="28" fillId="0" borderId="32" xfId="0" applyFont="1" applyBorder="1" applyAlignment="1">
      <alignment horizontal="center" vertical="top"/>
    </xf>
    <xf numFmtId="0" fontId="28" fillId="0" borderId="31" xfId="0" applyFont="1" applyBorder="1" applyAlignment="1">
      <alignment horizontal="center" vertical="top"/>
    </xf>
    <xf numFmtId="0" fontId="28" fillId="0" borderId="28" xfId="0" applyFont="1" applyBorder="1" applyAlignment="1">
      <alignment horizontal="center" vertical="top"/>
    </xf>
    <xf numFmtId="0" fontId="28" fillId="0" borderId="27" xfId="0" applyFont="1" applyBorder="1" applyAlignment="1">
      <alignment horizontal="center" vertical="top"/>
    </xf>
    <xf numFmtId="0" fontId="0" fillId="10" borderId="34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27" fillId="0" borderId="31" xfId="0" applyFont="1" applyBorder="1" applyAlignment="1">
      <alignment horizontal="center" vertical="top" wrapText="1"/>
    </xf>
    <xf numFmtId="0" fontId="27" fillId="0" borderId="30" xfId="0" applyFont="1" applyBorder="1" applyAlignment="1">
      <alignment horizontal="center" vertical="top" wrapText="1"/>
    </xf>
    <xf numFmtId="0" fontId="27" fillId="0" borderId="29" xfId="0" applyFont="1" applyBorder="1" applyAlignment="1">
      <alignment horizontal="center" vertical="top" wrapText="1"/>
    </xf>
    <xf numFmtId="0" fontId="27" fillId="0" borderId="28" xfId="0" applyFont="1" applyBorder="1" applyAlignment="1">
      <alignment horizontal="center" vertical="top" wrapText="1"/>
    </xf>
    <xf numFmtId="0" fontId="27" fillId="0" borderId="27" xfId="0" applyFont="1" applyBorder="1" applyAlignment="1">
      <alignment horizontal="center" vertical="top" wrapText="1"/>
    </xf>
    <xf numFmtId="0" fontId="31" fillId="0" borderId="26" xfId="0" applyFont="1" applyBorder="1" applyAlignment="1">
      <alignment horizontal="center" vertical="top" wrapText="1"/>
    </xf>
    <xf numFmtId="0" fontId="31" fillId="0" borderId="31" xfId="0" applyFont="1" applyBorder="1" applyAlignment="1">
      <alignment horizontal="center" vertical="top" wrapText="1"/>
    </xf>
    <xf numFmtId="0" fontId="31" fillId="0" borderId="30" xfId="0" applyFont="1" applyBorder="1" applyAlignment="1">
      <alignment horizontal="center" vertical="top" wrapText="1"/>
    </xf>
    <xf numFmtId="0" fontId="31" fillId="0" borderId="0" xfId="0" applyFont="1" applyBorder="1" applyAlignment="1">
      <alignment horizontal="center" vertical="top" wrapText="1"/>
    </xf>
    <xf numFmtId="0" fontId="31" fillId="0" borderId="29" xfId="0" applyFont="1" applyBorder="1" applyAlignment="1">
      <alignment horizontal="center" vertical="top" wrapText="1"/>
    </xf>
    <xf numFmtId="0" fontId="31" fillId="0" borderId="28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top" wrapText="1"/>
    </xf>
    <xf numFmtId="0" fontId="31" fillId="0" borderId="27" xfId="0" applyFont="1" applyBorder="1" applyAlignment="1">
      <alignment horizontal="center" vertical="top" wrapText="1"/>
    </xf>
    <xf numFmtId="0" fontId="28" fillId="0" borderId="30" xfId="0" applyFont="1" applyBorder="1" applyAlignment="1">
      <alignment horizontal="center" vertical="top" wrapText="1"/>
    </xf>
    <xf numFmtId="0" fontId="28" fillId="0" borderId="29" xfId="0" applyFont="1" applyBorder="1" applyAlignment="1">
      <alignment horizontal="center" vertical="top" wrapText="1"/>
    </xf>
    <xf numFmtId="0" fontId="28" fillId="10" borderId="34" xfId="0" applyFont="1" applyFill="1" applyBorder="1" applyAlignment="1">
      <alignment horizontal="center"/>
    </xf>
    <xf numFmtId="0" fontId="28" fillId="10" borderId="33" xfId="0" applyFont="1" applyFill="1" applyBorder="1" applyAlignment="1">
      <alignment horizontal="center"/>
    </xf>
    <xf numFmtId="0" fontId="28" fillId="10" borderId="32" xfId="0" applyFont="1" applyFill="1" applyBorder="1" applyAlignment="1">
      <alignment horizontal="center" vertical="top" wrapText="1"/>
    </xf>
    <xf numFmtId="0" fontId="28" fillId="10" borderId="31" xfId="0" applyFont="1" applyFill="1" applyBorder="1" applyAlignment="1">
      <alignment horizontal="center" vertical="top" wrapText="1"/>
    </xf>
    <xf numFmtId="0" fontId="30" fillId="3" borderId="38" xfId="0" applyFont="1" applyFill="1" applyBorder="1" applyAlignment="1">
      <alignment horizontal="left" wrapText="1"/>
    </xf>
    <xf numFmtId="0" fontId="30" fillId="3" borderId="37" xfId="0" applyFont="1" applyFill="1" applyBorder="1" applyAlignment="1">
      <alignment horizontal="left" wrapText="1"/>
    </xf>
    <xf numFmtId="0" fontId="30" fillId="3" borderId="36" xfId="0" applyFont="1" applyFill="1" applyBorder="1" applyAlignment="1">
      <alignment horizontal="left" wrapText="1"/>
    </xf>
    <xf numFmtId="0" fontId="35" fillId="13" borderId="34" xfId="0" applyFont="1" applyFill="1" applyBorder="1" applyAlignment="1">
      <alignment horizontal="center" vertical="center"/>
    </xf>
    <xf numFmtId="0" fontId="35" fillId="13" borderId="17" xfId="0" applyFont="1" applyFill="1" applyBorder="1" applyAlignment="1">
      <alignment horizontal="center" vertical="center"/>
    </xf>
    <xf numFmtId="0" fontId="35" fillId="13" borderId="33" xfId="0" applyFont="1" applyFill="1" applyBorder="1" applyAlignment="1">
      <alignment horizontal="center" vertical="center"/>
    </xf>
    <xf numFmtId="0" fontId="30" fillId="3" borderId="34" xfId="0" applyFont="1" applyFill="1" applyBorder="1" applyAlignment="1" applyProtection="1">
      <alignment horizontal="center" vertical="center" wrapText="1"/>
      <protection locked="0"/>
    </xf>
    <xf numFmtId="0" fontId="30" fillId="3" borderId="33" xfId="0" applyFont="1" applyFill="1" applyBorder="1" applyAlignment="1" applyProtection="1">
      <alignment horizontal="center" vertical="center" wrapText="1"/>
      <protection locked="0"/>
    </xf>
    <xf numFmtId="0" fontId="46" fillId="0" borderId="35" xfId="0" applyFont="1" applyBorder="1" applyAlignment="1">
      <alignment horizontal="left" vertical="center"/>
    </xf>
    <xf numFmtId="0" fontId="30" fillId="3" borderId="34" xfId="0" applyFont="1" applyFill="1" applyBorder="1" applyAlignment="1" applyProtection="1">
      <alignment horizontal="center" vertical="center"/>
      <protection locked="0"/>
    </xf>
    <xf numFmtId="0" fontId="30" fillId="3" borderId="17" xfId="0" applyFont="1" applyFill="1" applyBorder="1" applyAlignment="1" applyProtection="1">
      <alignment horizontal="center" vertical="center"/>
      <protection locked="0"/>
    </xf>
    <xf numFmtId="0" fontId="30" fillId="3" borderId="33" xfId="0" applyFont="1" applyFill="1" applyBorder="1" applyAlignment="1" applyProtection="1">
      <alignment horizontal="center" vertical="center"/>
      <protection locked="0"/>
    </xf>
    <xf numFmtId="0" fontId="49" fillId="0" borderId="32" xfId="0" applyFont="1" applyBorder="1" applyAlignment="1">
      <alignment horizontal="center" vertical="center" wrapText="1"/>
    </xf>
    <xf numFmtId="0" fontId="49" fillId="0" borderId="26" xfId="0" applyFont="1" applyBorder="1" applyAlignment="1">
      <alignment horizontal="center" vertical="center" wrapText="1"/>
    </xf>
    <xf numFmtId="0" fontId="49" fillId="0" borderId="31" xfId="0" applyFont="1" applyBorder="1" applyAlignment="1">
      <alignment horizontal="center" vertical="center" wrapText="1"/>
    </xf>
    <xf numFmtId="0" fontId="49" fillId="0" borderId="28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27" xfId="0" applyFont="1" applyBorder="1" applyAlignment="1">
      <alignment horizontal="center" vertical="center" wrapText="1"/>
    </xf>
    <xf numFmtId="0" fontId="46" fillId="0" borderId="35" xfId="0" applyFont="1" applyBorder="1" applyAlignment="1" applyProtection="1">
      <alignment horizontal="left" vertical="center" wrapText="1"/>
      <protection locked="0"/>
    </xf>
    <xf numFmtId="0" fontId="50" fillId="0" borderId="34" xfId="0" applyFont="1" applyBorder="1" applyAlignment="1" applyProtection="1">
      <alignment horizontal="center"/>
      <protection locked="0"/>
    </xf>
    <xf numFmtId="0" fontId="50" fillId="0" borderId="17" xfId="0" applyFont="1" applyBorder="1" applyAlignment="1" applyProtection="1">
      <alignment horizontal="center"/>
      <protection locked="0"/>
    </xf>
    <xf numFmtId="0" fontId="50" fillId="0" borderId="33" xfId="0" applyFont="1" applyBorder="1" applyAlignment="1" applyProtection="1">
      <alignment horizontal="center"/>
      <protection locked="0"/>
    </xf>
    <xf numFmtId="0" fontId="46" fillId="12" borderId="33" xfId="0" applyFont="1" applyFill="1" applyBorder="1" applyAlignment="1">
      <alignment horizontal="center" vertical="top" wrapText="1"/>
    </xf>
    <xf numFmtId="0" fontId="46" fillId="12" borderId="35" xfId="0" applyFont="1" applyFill="1" applyBorder="1" applyAlignment="1">
      <alignment horizontal="center" vertical="top" wrapText="1"/>
    </xf>
    <xf numFmtId="0" fontId="46" fillId="12" borderId="35" xfId="0" applyFont="1" applyFill="1" applyBorder="1" applyAlignment="1">
      <alignment horizontal="left" vertical="top" wrapText="1"/>
    </xf>
    <xf numFmtId="0" fontId="45" fillId="15" borderId="32" xfId="0" applyFont="1" applyFill="1" applyBorder="1" applyAlignment="1">
      <alignment horizontal="center" vertical="center" wrapText="1"/>
    </xf>
    <xf numFmtId="0" fontId="45" fillId="15" borderId="31" xfId="0" applyFont="1" applyFill="1" applyBorder="1" applyAlignment="1">
      <alignment horizontal="center" vertical="center" wrapText="1"/>
    </xf>
    <xf numFmtId="0" fontId="45" fillId="15" borderId="28" xfId="0" applyFont="1" applyFill="1" applyBorder="1" applyAlignment="1">
      <alignment horizontal="center" vertical="center" wrapText="1"/>
    </xf>
    <xf numFmtId="0" fontId="45" fillId="15" borderId="27" xfId="0" applyFont="1" applyFill="1" applyBorder="1" applyAlignment="1">
      <alignment horizontal="center" vertical="center" wrapText="1"/>
    </xf>
    <xf numFmtId="0" fontId="38" fillId="0" borderId="38" xfId="0" applyFont="1" applyBorder="1" applyAlignment="1" applyProtection="1">
      <alignment horizontal="center" vertical="top" wrapText="1"/>
      <protection locked="0"/>
    </xf>
    <xf numFmtId="0" fontId="38" fillId="0" borderId="37" xfId="0" applyFont="1" applyBorder="1" applyAlignment="1" applyProtection="1">
      <alignment horizontal="center" vertical="top" wrapText="1"/>
      <protection locked="0"/>
    </xf>
    <xf numFmtId="0" fontId="38" fillId="0" borderId="36" xfId="0" applyFont="1" applyBorder="1" applyAlignment="1" applyProtection="1">
      <alignment horizontal="center" vertical="top" wrapText="1"/>
      <protection locked="0"/>
    </xf>
    <xf numFmtId="0" fontId="38" fillId="0" borderId="32" xfId="0" applyFont="1" applyBorder="1" applyAlignment="1" applyProtection="1">
      <alignment horizontal="center" vertical="top" wrapText="1"/>
      <protection locked="0"/>
    </xf>
    <xf numFmtId="0" fontId="39" fillId="0" borderId="31" xfId="0" applyFont="1" applyBorder="1" applyAlignment="1" applyProtection="1">
      <alignment horizontal="center" vertical="top" wrapText="1"/>
      <protection locked="0"/>
    </xf>
    <xf numFmtId="0" fontId="39" fillId="0" borderId="30" xfId="0" applyFont="1" applyBorder="1" applyAlignment="1" applyProtection="1">
      <alignment horizontal="center" vertical="top" wrapText="1"/>
      <protection locked="0"/>
    </xf>
    <xf numFmtId="0" fontId="39" fillId="0" borderId="29" xfId="0" applyFont="1" applyBorder="1" applyAlignment="1" applyProtection="1">
      <alignment horizontal="center" vertical="top" wrapText="1"/>
      <protection locked="0"/>
    </xf>
    <xf numFmtId="0" fontId="39" fillId="0" borderId="28" xfId="0" applyFont="1" applyBorder="1" applyAlignment="1" applyProtection="1">
      <alignment horizontal="center" vertical="top" wrapText="1"/>
      <protection locked="0"/>
    </xf>
    <xf numFmtId="0" fontId="39" fillId="0" borderId="27" xfId="0" applyFont="1" applyBorder="1" applyAlignment="1" applyProtection="1">
      <alignment horizontal="center" vertical="top" wrapText="1"/>
      <protection locked="0"/>
    </xf>
    <xf numFmtId="0" fontId="39" fillId="0" borderId="26" xfId="0" applyFont="1" applyBorder="1" applyAlignment="1" applyProtection="1">
      <alignment horizontal="center" vertical="top" wrapText="1"/>
      <protection locked="0"/>
    </xf>
    <xf numFmtId="0" fontId="39" fillId="0" borderId="0" xfId="0" applyFont="1" applyBorder="1" applyAlignment="1" applyProtection="1">
      <alignment horizontal="center" vertical="top" wrapText="1"/>
      <protection locked="0"/>
    </xf>
    <xf numFmtId="0" fontId="39" fillId="0" borderId="1" xfId="0" applyFont="1" applyBorder="1" applyAlignment="1" applyProtection="1">
      <alignment horizontal="center" vertical="top" wrapText="1"/>
      <protection locked="0"/>
    </xf>
    <xf numFmtId="0" fontId="38" fillId="0" borderId="31" xfId="0" applyFont="1" applyBorder="1" applyAlignment="1" applyProtection="1">
      <alignment horizontal="center" vertical="top" wrapText="1"/>
      <protection locked="0"/>
    </xf>
    <xf numFmtId="0" fontId="38" fillId="0" borderId="30" xfId="0" applyFont="1" applyBorder="1" applyAlignment="1" applyProtection="1">
      <alignment horizontal="center" vertical="top" wrapText="1"/>
      <protection locked="0"/>
    </xf>
    <xf numFmtId="0" fontId="38" fillId="0" borderId="29" xfId="0" applyFont="1" applyBorder="1" applyAlignment="1" applyProtection="1">
      <alignment horizontal="center" vertical="top" wrapText="1"/>
      <protection locked="0"/>
    </xf>
    <xf numFmtId="0" fontId="38" fillId="0" borderId="28" xfId="0" applyFont="1" applyBorder="1" applyAlignment="1" applyProtection="1">
      <alignment horizontal="center" vertical="top" wrapText="1"/>
      <protection locked="0"/>
    </xf>
    <xf numFmtId="0" fontId="38" fillId="0" borderId="27" xfId="0" applyFont="1" applyBorder="1" applyAlignment="1" applyProtection="1">
      <alignment horizontal="center" vertical="top" wrapText="1"/>
      <protection locked="0"/>
    </xf>
    <xf numFmtId="0" fontId="41" fillId="0" borderId="32" xfId="0" applyFont="1" applyBorder="1" applyAlignment="1" applyProtection="1">
      <alignment horizontal="center" vertical="top" wrapText="1"/>
      <protection locked="0"/>
    </xf>
    <xf numFmtId="0" fontId="41" fillId="0" borderId="31" xfId="0" applyFont="1" applyBorder="1" applyAlignment="1" applyProtection="1">
      <alignment horizontal="center" vertical="top" wrapText="1"/>
      <protection locked="0"/>
    </xf>
    <xf numFmtId="0" fontId="41" fillId="0" borderId="28" xfId="0" applyFont="1" applyBorder="1" applyAlignment="1" applyProtection="1">
      <alignment horizontal="center" vertical="top" wrapText="1"/>
      <protection locked="0"/>
    </xf>
    <xf numFmtId="0" fontId="41" fillId="0" borderId="27" xfId="0" applyFont="1" applyBorder="1" applyAlignment="1" applyProtection="1">
      <alignment horizontal="center" vertical="top" wrapText="1"/>
      <protection locked="0"/>
    </xf>
    <xf numFmtId="0" fontId="40" fillId="0" borderId="34" xfId="0" applyFont="1" applyBorder="1" applyAlignment="1" applyProtection="1">
      <alignment horizontal="center"/>
      <protection locked="0"/>
    </xf>
    <xf numFmtId="0" fontId="40" fillId="0" borderId="33" xfId="0" applyFont="1" applyBorder="1" applyAlignment="1" applyProtection="1">
      <alignment horizontal="center"/>
      <protection locked="0"/>
    </xf>
    <xf numFmtId="0" fontId="41" fillId="10" borderId="34" xfId="0" applyFont="1" applyFill="1" applyBorder="1" applyAlignment="1" applyProtection="1">
      <alignment horizontal="center"/>
      <protection locked="0"/>
    </xf>
    <xf numFmtId="0" fontId="41" fillId="10" borderId="33" xfId="0" applyFont="1" applyFill="1" applyBorder="1" applyAlignment="1" applyProtection="1">
      <alignment horizontal="center"/>
      <protection locked="0"/>
    </xf>
    <xf numFmtId="0" fontId="41" fillId="0" borderId="30" xfId="0" applyFont="1" applyBorder="1" applyAlignment="1" applyProtection="1">
      <alignment horizontal="center" vertical="top" wrapText="1"/>
      <protection locked="0"/>
    </xf>
    <xf numFmtId="0" fontId="41" fillId="0" borderId="29" xfId="0" applyFont="1" applyBorder="1" applyAlignment="1" applyProtection="1">
      <alignment horizontal="center" vertical="top" wrapText="1"/>
      <protection locked="0"/>
    </xf>
    <xf numFmtId="0" fontId="41" fillId="10" borderId="34" xfId="0" applyFont="1" applyFill="1" applyBorder="1" applyAlignment="1" applyProtection="1">
      <alignment horizontal="center" vertical="top"/>
      <protection locked="0"/>
    </xf>
    <xf numFmtId="0" fontId="41" fillId="10" borderId="33" xfId="0" applyFont="1" applyFill="1" applyBorder="1" applyAlignment="1" applyProtection="1">
      <alignment horizontal="center" vertical="top"/>
      <protection locked="0"/>
    </xf>
    <xf numFmtId="0" fontId="41" fillId="0" borderId="32" xfId="0" applyFont="1" applyBorder="1" applyAlignment="1" applyProtection="1">
      <alignment horizontal="center" vertical="top"/>
      <protection locked="0"/>
    </xf>
    <xf numFmtId="0" fontId="41" fillId="0" borderId="31" xfId="0" applyFont="1" applyBorder="1" applyAlignment="1" applyProtection="1">
      <alignment horizontal="center" vertical="top"/>
      <protection locked="0"/>
    </xf>
    <xf numFmtId="0" fontId="41" fillId="0" borderId="28" xfId="0" applyFont="1" applyBorder="1" applyAlignment="1" applyProtection="1">
      <alignment horizontal="center" vertical="top"/>
      <protection locked="0"/>
    </xf>
    <xf numFmtId="0" fontId="41" fillId="0" borderId="27" xfId="0" applyFont="1" applyBorder="1" applyAlignment="1" applyProtection="1">
      <alignment horizontal="center" vertical="top"/>
      <protection locked="0"/>
    </xf>
    <xf numFmtId="0" fontId="40" fillId="10" borderId="34" xfId="0" applyFont="1" applyFill="1" applyBorder="1" applyAlignment="1" applyProtection="1">
      <alignment horizontal="center"/>
      <protection locked="0"/>
    </xf>
    <xf numFmtId="0" fontId="40" fillId="10" borderId="33" xfId="0" applyFont="1" applyFill="1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41" fillId="10" borderId="32" xfId="0" applyFont="1" applyFill="1" applyBorder="1" applyAlignment="1" applyProtection="1">
      <alignment horizontal="center" vertical="top" wrapText="1"/>
      <protection locked="0"/>
    </xf>
    <xf numFmtId="0" fontId="41" fillId="10" borderId="31" xfId="0" applyFont="1" applyFill="1" applyBorder="1" applyAlignment="1" applyProtection="1">
      <alignment horizontal="center" vertical="top" wrapText="1"/>
      <protection locked="0"/>
    </xf>
    <xf numFmtId="0" fontId="43" fillId="3" borderId="38" xfId="0" applyFont="1" applyFill="1" applyBorder="1" applyAlignment="1" applyProtection="1">
      <alignment horizontal="left" wrapText="1"/>
      <protection locked="0"/>
    </xf>
    <xf numFmtId="0" fontId="43" fillId="3" borderId="37" xfId="0" applyFont="1" applyFill="1" applyBorder="1" applyAlignment="1" applyProtection="1">
      <alignment horizontal="left" wrapText="1"/>
      <protection locked="0"/>
    </xf>
    <xf numFmtId="0" fontId="43" fillId="3" borderId="36" xfId="0" applyFont="1" applyFill="1" applyBorder="1" applyAlignment="1" applyProtection="1">
      <alignment horizontal="left" wrapText="1"/>
      <protection locked="0"/>
    </xf>
    <xf numFmtId="0" fontId="40" fillId="11" borderId="38" xfId="0" applyFont="1" applyFill="1" applyBorder="1" applyAlignment="1" applyProtection="1">
      <alignment horizontal="center" vertical="center"/>
      <protection locked="0"/>
    </xf>
    <xf numFmtId="0" fontId="40" fillId="11" borderId="37" xfId="0" applyFont="1" applyFill="1" applyBorder="1" applyAlignment="1" applyProtection="1">
      <alignment horizontal="center" vertical="center"/>
      <protection locked="0"/>
    </xf>
    <xf numFmtId="0" fontId="40" fillId="11" borderId="36" xfId="0" applyFont="1" applyFill="1" applyBorder="1" applyAlignment="1" applyProtection="1">
      <alignment horizontal="center" vertical="center"/>
      <protection locked="0"/>
    </xf>
    <xf numFmtId="8" fontId="17" fillId="2" borderId="6" xfId="0" applyNumberFormat="1" applyFont="1" applyFill="1" applyBorder="1" applyAlignment="1" applyProtection="1">
      <alignment horizontal="left" vertical="top" wrapText="1"/>
    </xf>
    <xf numFmtId="8" fontId="17" fillId="2" borderId="8" xfId="0" applyNumberFormat="1" applyFont="1" applyFill="1" applyBorder="1" applyAlignment="1" applyProtection="1">
      <alignment horizontal="left" vertical="top" wrapText="1"/>
    </xf>
    <xf numFmtId="8" fontId="17" fillId="2" borderId="7" xfId="0" applyNumberFormat="1" applyFont="1" applyFill="1" applyBorder="1" applyAlignment="1" applyProtection="1">
      <alignment horizontal="left" vertical="top" wrapText="1"/>
    </xf>
    <xf numFmtId="8" fontId="6" fillId="2" borderId="6" xfId="0" applyNumberFormat="1" applyFont="1" applyFill="1" applyBorder="1" applyAlignment="1" applyProtection="1">
      <alignment horizontal="center" vertical="top"/>
    </xf>
    <xf numFmtId="8" fontId="6" fillId="2" borderId="8" xfId="0" applyNumberFormat="1" applyFont="1" applyFill="1" applyBorder="1" applyAlignment="1" applyProtection="1">
      <alignment horizontal="center" vertical="top"/>
    </xf>
    <xf numFmtId="8" fontId="6" fillId="2" borderId="7" xfId="0" applyNumberFormat="1" applyFont="1" applyFill="1" applyBorder="1" applyAlignment="1" applyProtection="1">
      <alignment horizontal="center" vertical="top"/>
    </xf>
    <xf numFmtId="8" fontId="20" fillId="4" borderId="0" xfId="0" applyNumberFormat="1" applyFont="1" applyFill="1" applyAlignment="1" applyProtection="1">
      <alignment horizontal="center"/>
    </xf>
    <xf numFmtId="8" fontId="4" fillId="3" borderId="8" xfId="0" applyNumberFormat="1" applyFont="1" applyFill="1" applyBorder="1" applyAlignment="1" applyProtection="1">
      <alignment vertical="top"/>
    </xf>
    <xf numFmtId="0" fontId="0" fillId="3" borderId="8" xfId="0" applyFill="1" applyBorder="1" applyAlignment="1"/>
    <xf numFmtId="0" fontId="0" fillId="3" borderId="7" xfId="0" applyFill="1" applyBorder="1" applyAlignment="1"/>
    <xf numFmtId="8" fontId="17" fillId="2" borderId="6" xfId="0" applyNumberFormat="1" applyFont="1" applyFill="1" applyBorder="1" applyAlignment="1" applyProtection="1">
      <alignment vertical="top"/>
    </xf>
    <xf numFmtId="8" fontId="17" fillId="2" borderId="8" xfId="0" applyNumberFormat="1" applyFont="1" applyFill="1" applyBorder="1" applyAlignment="1" applyProtection="1">
      <alignment vertical="top"/>
    </xf>
    <xf numFmtId="0" fontId="11" fillId="0" borderId="8" xfId="0" applyFont="1" applyBorder="1" applyAlignment="1"/>
    <xf numFmtId="0" fontId="11" fillId="0" borderId="7" xfId="0" applyFont="1" applyBorder="1" applyAlignment="1"/>
    <xf numFmtId="8" fontId="1" fillId="5" borderId="6" xfId="0" applyNumberFormat="1" applyFont="1" applyFill="1" applyBorder="1" applyAlignment="1" applyProtection="1">
      <alignment horizontal="center"/>
    </xf>
    <xf numFmtId="8" fontId="1" fillId="5" borderId="8" xfId="0" applyNumberFormat="1" applyFont="1" applyFill="1" applyBorder="1" applyAlignment="1" applyProtection="1">
      <alignment horizontal="center"/>
    </xf>
    <xf numFmtId="8" fontId="3" fillId="0" borderId="6" xfId="0" applyNumberFormat="1" applyFont="1" applyFill="1" applyBorder="1" applyAlignment="1" applyProtection="1">
      <alignment horizontal="center"/>
    </xf>
    <xf numFmtId="8" fontId="3" fillId="0" borderId="7" xfId="0" applyNumberFormat="1" applyFont="1" applyFill="1" applyBorder="1" applyAlignment="1" applyProtection="1">
      <alignment horizontal="center"/>
    </xf>
    <xf numFmtId="8" fontId="0" fillId="5" borderId="8" xfId="0" applyNumberFormat="1" applyFill="1" applyBorder="1" applyAlignment="1" applyProtection="1">
      <alignment horizontal="center"/>
    </xf>
    <xf numFmtId="8" fontId="0" fillId="0" borderId="6" xfId="0" applyNumberFormat="1" applyFill="1" applyBorder="1" applyAlignment="1" applyProtection="1">
      <alignment horizontal="center"/>
    </xf>
    <xf numFmtId="8" fontId="0" fillId="0" borderId="7" xfId="0" applyNumberFormat="1" applyFill="1" applyBorder="1" applyAlignment="1" applyProtection="1">
      <alignment horizontal="center"/>
    </xf>
    <xf numFmtId="49" fontId="13" fillId="5" borderId="6" xfId="0" applyNumberFormat="1" applyFont="1" applyFill="1" applyBorder="1" applyAlignment="1" applyProtection="1">
      <alignment horizontal="center"/>
    </xf>
    <xf numFmtId="49" fontId="13" fillId="5" borderId="7" xfId="0" applyNumberFormat="1" applyFont="1" applyFill="1" applyBorder="1" applyAlignment="1" applyProtection="1">
      <alignment horizontal="center"/>
    </xf>
    <xf numFmtId="49" fontId="13" fillId="5" borderId="8" xfId="0" applyNumberFormat="1" applyFont="1" applyFill="1" applyBorder="1" applyAlignment="1" applyProtection="1">
      <alignment horizontal="center"/>
    </xf>
    <xf numFmtId="8" fontId="0" fillId="0" borderId="8" xfId="0" applyNumberFormat="1" applyFill="1" applyBorder="1" applyAlignment="1" applyProtection="1">
      <alignment horizontal="center"/>
    </xf>
    <xf numFmtId="8" fontId="13" fillId="5" borderId="6" xfId="0" applyNumberFormat="1" applyFont="1" applyFill="1" applyBorder="1" applyAlignment="1" applyProtection="1">
      <alignment horizontal="center"/>
    </xf>
    <xf numFmtId="8" fontId="13" fillId="5" borderId="7" xfId="0" applyNumberFormat="1" applyFont="1" applyFill="1" applyBorder="1" applyAlignment="1" applyProtection="1">
      <alignment horizontal="center"/>
    </xf>
    <xf numFmtId="49" fontId="0" fillId="5" borderId="8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8" fontId="16" fillId="5" borderId="0" xfId="0" applyNumberFormat="1" applyFont="1" applyFill="1" applyAlignment="1" applyProtection="1">
      <alignment horizontal="center"/>
    </xf>
    <xf numFmtId="0" fontId="16" fillId="5" borderId="0" xfId="0" applyFont="1" applyFill="1" applyAlignment="1" applyProtection="1">
      <alignment horizontal="center"/>
    </xf>
    <xf numFmtId="8" fontId="6" fillId="5" borderId="0" xfId="0" applyNumberFormat="1" applyFont="1" applyFill="1" applyAlignment="1" applyProtection="1">
      <alignment horizontal="center"/>
    </xf>
    <xf numFmtId="0" fontId="7" fillId="5" borderId="0" xfId="0" applyFont="1" applyFill="1" applyAlignment="1" applyProtection="1">
      <alignment horizontal="center"/>
    </xf>
    <xf numFmtId="0" fontId="13" fillId="5" borderId="7" xfId="0" applyFont="1" applyFill="1" applyBorder="1" applyAlignment="1" applyProtection="1">
      <alignment horizontal="center"/>
    </xf>
    <xf numFmtId="8" fontId="0" fillId="0" borderId="10" xfId="0" applyNumberFormat="1" applyFill="1" applyBorder="1" applyAlignment="1" applyProtection="1">
      <alignment horizontal="center"/>
    </xf>
    <xf numFmtId="8" fontId="0" fillId="0" borderId="11" xfId="0" applyNumberFormat="1" applyFill="1" applyBorder="1" applyAlignment="1" applyProtection="1">
      <alignment horizontal="center"/>
    </xf>
    <xf numFmtId="8" fontId="5" fillId="2" borderId="6" xfId="0" applyNumberFormat="1" applyFont="1" applyFill="1" applyBorder="1" applyAlignment="1" applyProtection="1">
      <alignment horizontal="center" vertical="top" wrapText="1"/>
    </xf>
    <xf numFmtId="8" fontId="5" fillId="2" borderId="8" xfId="0" applyNumberFormat="1" applyFont="1" applyFill="1" applyBorder="1" applyAlignment="1" applyProtection="1">
      <alignment horizontal="center" vertical="top" wrapText="1"/>
    </xf>
    <xf numFmtId="8" fontId="5" fillId="2" borderId="7" xfId="0" applyNumberFormat="1" applyFont="1" applyFill="1" applyBorder="1" applyAlignment="1" applyProtection="1">
      <alignment horizontal="center" vertical="top" wrapText="1"/>
    </xf>
    <xf numFmtId="8" fontId="13" fillId="5" borderId="8" xfId="0" applyNumberFormat="1" applyFont="1" applyFill="1" applyBorder="1" applyAlignment="1" applyProtection="1">
      <alignment horizontal="center"/>
    </xf>
    <xf numFmtId="0" fontId="13" fillId="5" borderId="8" xfId="0" applyFont="1" applyFill="1" applyBorder="1" applyAlignment="1" applyProtection="1">
      <alignment horizontal="center"/>
    </xf>
    <xf numFmtId="8" fontId="0" fillId="0" borderId="9" xfId="0" applyNumberFormat="1" applyFill="1" applyBorder="1" applyAlignment="1" applyProtection="1">
      <alignment horizontal="center"/>
    </xf>
    <xf numFmtId="49" fontId="0" fillId="0" borderId="10" xfId="0" applyNumberFormat="1" applyFill="1" applyBorder="1" applyAlignment="1" applyProtection="1">
      <alignment horizontal="center"/>
      <protection locked="0"/>
    </xf>
    <xf numFmtId="49" fontId="0" fillId="0" borderId="11" xfId="0" applyNumberFormat="1" applyFill="1" applyBorder="1" applyAlignment="1" applyProtection="1">
      <alignment horizontal="center"/>
      <protection locked="0"/>
    </xf>
    <xf numFmtId="8" fontId="13" fillId="5" borderId="10" xfId="0" applyNumberFormat="1" applyFont="1" applyFill="1" applyBorder="1" applyAlignment="1" applyProtection="1">
      <alignment horizontal="center"/>
    </xf>
    <xf numFmtId="8" fontId="13" fillId="5" borderId="11" xfId="0" applyNumberFormat="1" applyFont="1" applyFill="1" applyBorder="1" applyAlignment="1" applyProtection="1">
      <alignment horizontal="center"/>
    </xf>
    <xf numFmtId="8" fontId="13" fillId="5" borderId="9" xfId="0" applyNumberFormat="1" applyFont="1" applyFill="1" applyBorder="1" applyAlignment="1" applyProtection="1">
      <alignment horizontal="center"/>
    </xf>
    <xf numFmtId="0" fontId="13" fillId="5" borderId="9" xfId="0" applyFont="1" applyFill="1" applyBorder="1" applyAlignment="1" applyProtection="1">
      <alignment horizontal="center"/>
    </xf>
    <xf numFmtId="0" fontId="13" fillId="5" borderId="11" xfId="0" applyFont="1" applyFill="1" applyBorder="1" applyAlignment="1" applyProtection="1">
      <alignment horizontal="center"/>
    </xf>
    <xf numFmtId="49" fontId="0" fillId="0" borderId="23" xfId="0" applyNumberFormat="1" applyFill="1" applyBorder="1" applyAlignment="1" applyProtection="1">
      <alignment horizontal="center"/>
      <protection locked="0"/>
    </xf>
    <xf numFmtId="49" fontId="0" fillId="0" borderId="24" xfId="0" applyNumberFormat="1" applyFill="1" applyBorder="1" applyAlignment="1" applyProtection="1">
      <alignment horizontal="center"/>
      <protection locked="0"/>
    </xf>
    <xf numFmtId="8" fontId="0" fillId="0" borderId="23" xfId="0" applyNumberFormat="1" applyFill="1" applyBorder="1" applyAlignment="1" applyProtection="1">
      <alignment horizontal="center"/>
    </xf>
    <xf numFmtId="8" fontId="0" fillId="0" borderId="25" xfId="0" applyNumberFormat="1" applyFill="1" applyBorder="1" applyAlignment="1" applyProtection="1">
      <alignment horizontal="center"/>
    </xf>
    <xf numFmtId="8" fontId="0" fillId="0" borderId="39" xfId="0" applyNumberFormat="1" applyFill="1" applyBorder="1" applyAlignment="1" applyProtection="1">
      <alignment horizontal="center"/>
    </xf>
    <xf numFmtId="8" fontId="0" fillId="0" borderId="40" xfId="0" applyNumberFormat="1" applyFill="1" applyBorder="1" applyAlignment="1" applyProtection="1">
      <alignment horizontal="center"/>
    </xf>
    <xf numFmtId="8" fontId="0" fillId="0" borderId="0" xfId="0" applyNumberFormat="1" applyFill="1" applyBorder="1" applyAlignment="1" applyProtection="1">
      <alignment horizontal="center"/>
    </xf>
    <xf numFmtId="0" fontId="1" fillId="0" borderId="1" xfId="0" applyFont="1" applyBorder="1" applyProtection="1"/>
    <xf numFmtId="8" fontId="0" fillId="0" borderId="26" xfId="0" applyNumberFormat="1" applyBorder="1"/>
    <xf numFmtId="8" fontId="1" fillId="0" borderId="26" xfId="0" applyNumberFormat="1" applyFont="1" applyBorder="1"/>
    <xf numFmtId="0" fontId="1" fillId="0" borderId="26" xfId="0" applyFont="1" applyBorder="1" applyProtection="1"/>
    <xf numFmtId="0" fontId="0" fillId="0" borderId="26" xfId="0" applyBorder="1" applyProtection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2DFF8C"/>
      <color rgb="FF00E668"/>
      <color rgb="FFE20000"/>
      <color rgb="FFFFCC00"/>
      <color rgb="FFFFFF99"/>
      <color rgb="FFD99997"/>
      <color rgb="FFFFFF66"/>
      <color rgb="FFC35C59"/>
      <color rgb="FFCF7D7B"/>
      <color rgb="FFF7E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10</xdr:row>
          <xdr:rowOff>95250</xdr:rowOff>
        </xdr:from>
        <xdr:to>
          <xdr:col>5</xdr:col>
          <xdr:colOff>1847850</xdr:colOff>
          <xdr:row>11</xdr:row>
          <xdr:rowOff>123825</xdr:rowOff>
        </xdr:to>
        <xdr:sp macro="" textlink="">
          <xdr:nvSpPr>
            <xdr:cNvPr id="1028" name="Check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11</xdr:row>
          <xdr:rowOff>85725</xdr:rowOff>
        </xdr:from>
        <xdr:to>
          <xdr:col>5</xdr:col>
          <xdr:colOff>1847850</xdr:colOff>
          <xdr:row>12</xdr:row>
          <xdr:rowOff>114300</xdr:rowOff>
        </xdr:to>
        <xdr:sp macro="" textlink="">
          <xdr:nvSpPr>
            <xdr:cNvPr id="1029" name="CheckBox2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12</xdr:row>
          <xdr:rowOff>85725</xdr:rowOff>
        </xdr:from>
        <xdr:to>
          <xdr:col>5</xdr:col>
          <xdr:colOff>1847850</xdr:colOff>
          <xdr:row>13</xdr:row>
          <xdr:rowOff>114300</xdr:rowOff>
        </xdr:to>
        <xdr:sp macro="" textlink="">
          <xdr:nvSpPr>
            <xdr:cNvPr id="1030" name="CheckBox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13</xdr:row>
          <xdr:rowOff>85725</xdr:rowOff>
        </xdr:from>
        <xdr:to>
          <xdr:col>5</xdr:col>
          <xdr:colOff>1838325</xdr:colOff>
          <xdr:row>14</xdr:row>
          <xdr:rowOff>114300</xdr:rowOff>
        </xdr:to>
        <xdr:sp macro="" textlink="">
          <xdr:nvSpPr>
            <xdr:cNvPr id="1031" name="CheckBox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14</xdr:row>
          <xdr:rowOff>76200</xdr:rowOff>
        </xdr:from>
        <xdr:to>
          <xdr:col>5</xdr:col>
          <xdr:colOff>1838325</xdr:colOff>
          <xdr:row>15</xdr:row>
          <xdr:rowOff>104775</xdr:rowOff>
        </xdr:to>
        <xdr:sp macro="" textlink="">
          <xdr:nvSpPr>
            <xdr:cNvPr id="1032" name="CheckBox5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15</xdr:row>
          <xdr:rowOff>76200</xdr:rowOff>
        </xdr:from>
        <xdr:to>
          <xdr:col>5</xdr:col>
          <xdr:colOff>1838325</xdr:colOff>
          <xdr:row>16</xdr:row>
          <xdr:rowOff>104775</xdr:rowOff>
        </xdr:to>
        <xdr:sp macro="" textlink="">
          <xdr:nvSpPr>
            <xdr:cNvPr id="1033" name="CheckBox6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476250</xdr:colOff>
      <xdr:row>30</xdr:row>
      <xdr:rowOff>180975</xdr:rowOff>
    </xdr:from>
    <xdr:to>
      <xdr:col>1</xdr:col>
      <xdr:colOff>1276350</xdr:colOff>
      <xdr:row>32</xdr:row>
      <xdr:rowOff>28575</xdr:rowOff>
    </xdr:to>
    <xdr:sp macro="" textlink="" fLocksText="0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85850" y="7267575"/>
          <a:ext cx="80010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485775</xdr:colOff>
      <xdr:row>31</xdr:row>
      <xdr:rowOff>0</xdr:rowOff>
    </xdr:from>
    <xdr:to>
      <xdr:col>2</xdr:col>
      <xdr:colOff>1285875</xdr:colOff>
      <xdr:row>32</xdr:row>
      <xdr:rowOff>38100</xdr:rowOff>
    </xdr:to>
    <xdr:sp macro="" textlink="" fLocksText="0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143250" y="7277100"/>
          <a:ext cx="80010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495300</xdr:colOff>
      <xdr:row>34</xdr:row>
      <xdr:rowOff>180975</xdr:rowOff>
    </xdr:from>
    <xdr:to>
      <xdr:col>1</xdr:col>
      <xdr:colOff>1295400</xdr:colOff>
      <xdr:row>36</xdr:row>
      <xdr:rowOff>28575</xdr:rowOff>
    </xdr:to>
    <xdr:sp macro="" textlink="" fLocksText="0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104900" y="8029575"/>
          <a:ext cx="80010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781050</xdr:colOff>
      <xdr:row>34</xdr:row>
      <xdr:rowOff>180975</xdr:rowOff>
    </xdr:from>
    <xdr:to>
      <xdr:col>2</xdr:col>
      <xdr:colOff>1581150</xdr:colOff>
      <xdr:row>36</xdr:row>
      <xdr:rowOff>28575</xdr:rowOff>
    </xdr:to>
    <xdr:sp macro="" textlink="" fLocksText="0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438525" y="8029575"/>
          <a:ext cx="80010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676275</xdr:colOff>
      <xdr:row>35</xdr:row>
      <xdr:rowOff>0</xdr:rowOff>
    </xdr:from>
    <xdr:to>
      <xdr:col>3</xdr:col>
      <xdr:colOff>1476375</xdr:colOff>
      <xdr:row>36</xdr:row>
      <xdr:rowOff>38100</xdr:rowOff>
    </xdr:to>
    <xdr:sp macro="" textlink="" fLocksText="0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429250" y="8039100"/>
          <a:ext cx="80010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endParaRPr lang="en-US" sz="1100"/>
        </a:p>
      </xdr:txBody>
    </xdr:sp>
    <xdr:clientData/>
  </xdr:twoCellAnchor>
  <xdr:twoCellAnchor editAs="oneCell">
    <xdr:from>
      <xdr:col>5</xdr:col>
      <xdr:colOff>212912</xdr:colOff>
      <xdr:row>1</xdr:row>
      <xdr:rowOff>100853</xdr:rowOff>
    </xdr:from>
    <xdr:to>
      <xdr:col>5</xdr:col>
      <xdr:colOff>1736912</xdr:colOff>
      <xdr:row>4</xdr:row>
      <xdr:rowOff>57558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0647" y="100853"/>
          <a:ext cx="1524000" cy="76352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78441</xdr:rowOff>
    </xdr:from>
    <xdr:to>
      <xdr:col>1</xdr:col>
      <xdr:colOff>1535206</xdr:colOff>
      <xdr:row>6</xdr:row>
      <xdr:rowOff>2938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441"/>
          <a:ext cx="1535206" cy="137005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23</xdr:row>
          <xdr:rowOff>38100</xdr:rowOff>
        </xdr:from>
        <xdr:to>
          <xdr:col>3</xdr:col>
          <xdr:colOff>1533525</xdr:colOff>
          <xdr:row>24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Academic Achievement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24</xdr:row>
          <xdr:rowOff>57150</xdr:rowOff>
        </xdr:from>
        <xdr:to>
          <xdr:col>3</xdr:col>
          <xdr:colOff>1657350</xdr:colOff>
          <xdr:row>25</xdr:row>
          <xdr:rowOff>133350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Academic Growth Status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25</xdr:row>
          <xdr:rowOff>133350</xdr:rowOff>
        </xdr:from>
        <xdr:to>
          <xdr:col>3</xdr:col>
          <xdr:colOff>1647825</xdr:colOff>
          <xdr:row>27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Federal Graduation Status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27</xdr:row>
          <xdr:rowOff>19050</xdr:rowOff>
        </xdr:from>
        <xdr:to>
          <xdr:col>3</xdr:col>
          <xdr:colOff>1647825</xdr:colOff>
          <xdr:row>28</xdr:row>
          <xdr:rowOff>104775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English Language Proficiency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28</xdr:row>
          <xdr:rowOff>95250</xdr:rowOff>
        </xdr:from>
        <xdr:to>
          <xdr:col>3</xdr:col>
          <xdr:colOff>1647825</xdr:colOff>
          <xdr:row>29</xdr:row>
          <xdr:rowOff>171450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CCMR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23</xdr:row>
          <xdr:rowOff>38100</xdr:rowOff>
        </xdr:from>
        <xdr:to>
          <xdr:col>2</xdr:col>
          <xdr:colOff>1533525</xdr:colOff>
          <xdr:row>24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All students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24</xdr:row>
          <xdr:rowOff>57150</xdr:rowOff>
        </xdr:from>
        <xdr:to>
          <xdr:col>2</xdr:col>
          <xdr:colOff>1657350</xdr:colOff>
          <xdr:row>25</xdr:row>
          <xdr:rowOff>133350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Hispanic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25</xdr:row>
          <xdr:rowOff>133350</xdr:rowOff>
        </xdr:from>
        <xdr:to>
          <xdr:col>2</xdr:col>
          <xdr:colOff>1647825</xdr:colOff>
          <xdr:row>27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Economically Disadvantaged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27</xdr:row>
          <xdr:rowOff>19050</xdr:rowOff>
        </xdr:from>
        <xdr:to>
          <xdr:col>2</xdr:col>
          <xdr:colOff>1647825</xdr:colOff>
          <xdr:row>28</xdr:row>
          <xdr:rowOff>104775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28</xdr:row>
          <xdr:rowOff>95250</xdr:rowOff>
        </xdr:from>
        <xdr:to>
          <xdr:col>2</xdr:col>
          <xdr:colOff>1647825</xdr:colOff>
          <xdr:row>29</xdr:row>
          <xdr:rowOff>171450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Special Education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5</xdr:row>
          <xdr:rowOff>352425</xdr:rowOff>
        </xdr:from>
        <xdr:to>
          <xdr:col>15</xdr:col>
          <xdr:colOff>942975</xdr:colOff>
          <xdr:row>6</xdr:row>
          <xdr:rowOff>171450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All Students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6</xdr:row>
          <xdr:rowOff>352425</xdr:rowOff>
        </xdr:from>
        <xdr:to>
          <xdr:col>15</xdr:col>
          <xdr:colOff>942975</xdr:colOff>
          <xdr:row>7</xdr:row>
          <xdr:rowOff>180975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Hispanic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8</xdr:row>
          <xdr:rowOff>0</xdr:rowOff>
        </xdr:from>
        <xdr:to>
          <xdr:col>15</xdr:col>
          <xdr:colOff>1038225</xdr:colOff>
          <xdr:row>8</xdr:row>
          <xdr:rowOff>171450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Economically Disadvantaged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8</xdr:row>
          <xdr:rowOff>352425</xdr:rowOff>
        </xdr:from>
        <xdr:to>
          <xdr:col>15</xdr:col>
          <xdr:colOff>942975</xdr:colOff>
          <xdr:row>9</xdr:row>
          <xdr:rowOff>180975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Emergent Bilingual (EL)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9</xdr:row>
          <xdr:rowOff>352425</xdr:rowOff>
        </xdr:from>
        <xdr:to>
          <xdr:col>15</xdr:col>
          <xdr:colOff>942975</xdr:colOff>
          <xdr:row>10</xdr:row>
          <xdr:rowOff>180975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SWD (SpEd)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10</xdr:row>
          <xdr:rowOff>352425</xdr:rowOff>
        </xdr:from>
        <xdr:to>
          <xdr:col>15</xdr:col>
          <xdr:colOff>942975</xdr:colOff>
          <xdr:row>11</xdr:row>
          <xdr:rowOff>180975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Academic Acheivement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11</xdr:row>
          <xdr:rowOff>352425</xdr:rowOff>
        </xdr:from>
        <xdr:to>
          <xdr:col>15</xdr:col>
          <xdr:colOff>942975</xdr:colOff>
          <xdr:row>12</xdr:row>
          <xdr:rowOff>180975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Academic Growth Status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12</xdr:row>
          <xdr:rowOff>352425</xdr:rowOff>
        </xdr:from>
        <xdr:to>
          <xdr:col>15</xdr:col>
          <xdr:colOff>942975</xdr:colOff>
          <xdr:row>13</xdr:row>
          <xdr:rowOff>180975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Federal Graduation Status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14</xdr:row>
          <xdr:rowOff>0</xdr:rowOff>
        </xdr:from>
        <xdr:to>
          <xdr:col>15</xdr:col>
          <xdr:colOff>1047750</xdr:colOff>
          <xdr:row>14</xdr:row>
          <xdr:rowOff>180975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English Language Proficiency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14</xdr:row>
          <xdr:rowOff>352425</xdr:rowOff>
        </xdr:from>
        <xdr:to>
          <xdr:col>15</xdr:col>
          <xdr:colOff>942975</xdr:colOff>
          <xdr:row>15</xdr:row>
          <xdr:rowOff>180975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CCMR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85725</xdr:colOff>
      <xdr:row>2</xdr:row>
      <xdr:rowOff>209550</xdr:rowOff>
    </xdr:from>
    <xdr:to>
      <xdr:col>9</xdr:col>
      <xdr:colOff>438150</xdr:colOff>
      <xdr:row>3</xdr:row>
      <xdr:rowOff>66675</xdr:rowOff>
    </xdr:to>
    <xdr:sp macro="" textlink="">
      <xdr:nvSpPr>
        <xdr:cNvPr id="12" name="Left Arrow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572125" y="571500"/>
          <a:ext cx="352425" cy="666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6</xdr:row>
          <xdr:rowOff>0</xdr:rowOff>
        </xdr:from>
        <xdr:to>
          <xdr:col>14</xdr:col>
          <xdr:colOff>942975</xdr:colOff>
          <xdr:row>6</xdr:row>
          <xdr:rowOff>180975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All Students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6</xdr:row>
          <xdr:rowOff>352425</xdr:rowOff>
        </xdr:from>
        <xdr:to>
          <xdr:col>14</xdr:col>
          <xdr:colOff>942975</xdr:colOff>
          <xdr:row>7</xdr:row>
          <xdr:rowOff>180975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Hispanic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8</xdr:row>
          <xdr:rowOff>0</xdr:rowOff>
        </xdr:from>
        <xdr:to>
          <xdr:col>14</xdr:col>
          <xdr:colOff>1038225</xdr:colOff>
          <xdr:row>8</xdr:row>
          <xdr:rowOff>171450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2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Economically Disadvantaged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8</xdr:row>
          <xdr:rowOff>352425</xdr:rowOff>
        </xdr:from>
        <xdr:to>
          <xdr:col>14</xdr:col>
          <xdr:colOff>942975</xdr:colOff>
          <xdr:row>9</xdr:row>
          <xdr:rowOff>180975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Emergent Bilingual (EL)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9</xdr:row>
          <xdr:rowOff>352425</xdr:rowOff>
        </xdr:from>
        <xdr:to>
          <xdr:col>14</xdr:col>
          <xdr:colOff>942975</xdr:colOff>
          <xdr:row>10</xdr:row>
          <xdr:rowOff>180975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2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SWD (SpEd)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10</xdr:row>
          <xdr:rowOff>352425</xdr:rowOff>
        </xdr:from>
        <xdr:to>
          <xdr:col>14</xdr:col>
          <xdr:colOff>942975</xdr:colOff>
          <xdr:row>11</xdr:row>
          <xdr:rowOff>180975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2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Academic Acheivement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11</xdr:row>
          <xdr:rowOff>352425</xdr:rowOff>
        </xdr:from>
        <xdr:to>
          <xdr:col>14</xdr:col>
          <xdr:colOff>942975</xdr:colOff>
          <xdr:row>12</xdr:row>
          <xdr:rowOff>180975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2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Academic Growth Status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12</xdr:row>
          <xdr:rowOff>352425</xdr:rowOff>
        </xdr:from>
        <xdr:to>
          <xdr:col>14</xdr:col>
          <xdr:colOff>942975</xdr:colOff>
          <xdr:row>13</xdr:row>
          <xdr:rowOff>180975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2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Federal Graduation Status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14</xdr:row>
          <xdr:rowOff>0</xdr:rowOff>
        </xdr:from>
        <xdr:to>
          <xdr:col>14</xdr:col>
          <xdr:colOff>1047750</xdr:colOff>
          <xdr:row>14</xdr:row>
          <xdr:rowOff>180975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2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English Language Proficiency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14</xdr:row>
          <xdr:rowOff>352425</xdr:rowOff>
        </xdr:from>
        <xdr:to>
          <xdr:col>14</xdr:col>
          <xdr:colOff>942975</xdr:colOff>
          <xdr:row>15</xdr:row>
          <xdr:rowOff>180975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2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CCMR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123825</xdr:colOff>
      <xdr:row>2</xdr:row>
      <xdr:rowOff>95250</xdr:rowOff>
    </xdr:from>
    <xdr:to>
      <xdr:col>10</xdr:col>
      <xdr:colOff>142875</xdr:colOff>
      <xdr:row>2</xdr:row>
      <xdr:rowOff>285750</xdr:rowOff>
    </xdr:to>
    <xdr:sp macro="" textlink="">
      <xdr:nvSpPr>
        <xdr:cNvPr id="12" name="Left Arrow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5610225" y="476250"/>
          <a:ext cx="628650" cy="952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123825</xdr:colOff>
      <xdr:row>3</xdr:row>
      <xdr:rowOff>66675</xdr:rowOff>
    </xdr:from>
    <xdr:to>
      <xdr:col>10</xdr:col>
      <xdr:colOff>142875</xdr:colOff>
      <xdr:row>3</xdr:row>
      <xdr:rowOff>257175</xdr:rowOff>
    </xdr:to>
    <xdr:sp macro="" textlink="">
      <xdr:nvSpPr>
        <xdr:cNvPr id="13" name="Left Arrow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610225" y="638175"/>
          <a:ext cx="628650" cy="1238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328084</xdr:colOff>
      <xdr:row>14</xdr:row>
      <xdr:rowOff>127000</xdr:rowOff>
    </xdr:from>
    <xdr:to>
      <xdr:col>12</xdr:col>
      <xdr:colOff>1239775</xdr:colOff>
      <xdr:row>19</xdr:row>
      <xdr:rowOff>112455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1" y="3619500"/>
          <a:ext cx="1821858" cy="16258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328084</xdr:colOff>
      <xdr:row>14</xdr:row>
      <xdr:rowOff>127000</xdr:rowOff>
    </xdr:from>
    <xdr:to>
      <xdr:col>12</xdr:col>
      <xdr:colOff>1239775</xdr:colOff>
      <xdr:row>19</xdr:row>
      <xdr:rowOff>59539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8934" y="3784600"/>
          <a:ext cx="1826091" cy="16237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dehoyos/Downloads/High-Impact_Tutorial_-Teacher_2021-2022_Rev-September_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 Detail Sheet"/>
      <sheetName val="Tutoring Proposal"/>
      <sheetName val="Program Staffing Cost"/>
      <sheetName val="Paraprof. Staffing Cost"/>
      <sheetName val="Operating Expenses"/>
      <sheetName val="Sheet1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ELA/Reading</v>
          </cell>
          <cell r="B2" t="str">
            <v>001-Donna HS</v>
          </cell>
          <cell r="C2" t="str">
            <v>Title I - Part A (Regular)</v>
          </cell>
        </row>
        <row r="3">
          <cell r="A3" t="str">
            <v>Mathematics</v>
          </cell>
          <cell r="B3" t="str">
            <v>007-Donna North HS</v>
          </cell>
          <cell r="C3" t="str">
            <v>Title I - Part C (Migrant)</v>
          </cell>
        </row>
        <row r="4">
          <cell r="A4" t="str">
            <v>Science</v>
          </cell>
          <cell r="B4" t="str">
            <v>005-D.A.E.P.</v>
          </cell>
        </row>
        <row r="5">
          <cell r="A5" t="str">
            <v>Social Studies</v>
          </cell>
          <cell r="B5" t="str">
            <v>006-3D Academy</v>
          </cell>
        </row>
        <row r="6">
          <cell r="A6" t="str">
            <v xml:space="preserve">Emergent Bilingual </v>
          </cell>
          <cell r="B6" t="str">
            <v>008-DECHS</v>
          </cell>
        </row>
        <row r="7">
          <cell r="A7" t="str">
            <v>Sped</v>
          </cell>
          <cell r="B7" t="str">
            <v>045-A.P. Solis MS</v>
          </cell>
        </row>
        <row r="8">
          <cell r="B8" t="str">
            <v>046-Veterans MS</v>
          </cell>
        </row>
        <row r="9">
          <cell r="B9" t="str">
            <v>047-D.M. Sauceda MS</v>
          </cell>
        </row>
        <row r="10">
          <cell r="B10" t="str">
            <v>048-W.A. Todd MS</v>
          </cell>
        </row>
        <row r="11">
          <cell r="B11" t="str">
            <v>102-B. G. Guzman Elem.</v>
          </cell>
        </row>
        <row r="12">
          <cell r="B12" t="str">
            <v>103-T. Price Elem.</v>
          </cell>
        </row>
        <row r="13">
          <cell r="B13" t="str">
            <v>104-A.M. Ochoa Elem.</v>
          </cell>
        </row>
        <row r="14">
          <cell r="B14" t="str">
            <v>105-Runn Elem.</v>
          </cell>
        </row>
        <row r="15">
          <cell r="B15" t="str">
            <v>106-C. Stainke Elem.</v>
          </cell>
        </row>
        <row r="16">
          <cell r="B16" t="str">
            <v>109-J.W. Caceres Elem.</v>
          </cell>
        </row>
        <row r="17">
          <cell r="B17" t="str">
            <v>111-M. Rivas Elem.</v>
          </cell>
        </row>
        <row r="18">
          <cell r="B18" t="str">
            <v>112-Capt. D. Salinas II Elem.</v>
          </cell>
        </row>
        <row r="19">
          <cell r="B19" t="str">
            <v>113-P.S. Garza Elem.</v>
          </cell>
        </row>
        <row r="20">
          <cell r="B20" t="str">
            <v>114-M.A.P. Muñoz Elem.</v>
          </cell>
        </row>
        <row r="21">
          <cell r="B21" t="str">
            <v>115-J.P. LeNoir Elem.</v>
          </cell>
        </row>
        <row r="22">
          <cell r="B22" t="str">
            <v>116-D. Singleterry Elem.</v>
          </cell>
        </row>
        <row r="23">
          <cell r="B23" t="str">
            <v>117-E. Salazar Elem.</v>
          </cell>
        </row>
        <row r="24">
          <cell r="B24" t="str">
            <v>118-J.S. Adame Elem.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6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ctrlProp" Target="../ctrlProps/ctrlProp2.xml"/><Relationship Id="rId25" Type="http://schemas.openxmlformats.org/officeDocument/2006/relationships/ctrlProp" Target="../ctrlProps/ctrlProp1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.xml"/><Relationship Id="rId20" Type="http://schemas.openxmlformats.org/officeDocument/2006/relationships/ctrlProp" Target="../ctrlProps/ctrlProp5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trlProp" Target="../ctrlProps/ctrlProp9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ctrlProp" Target="../ctrlProps/ctrlProp8.xml"/><Relationship Id="rId10" Type="http://schemas.openxmlformats.org/officeDocument/2006/relationships/control" Target="../activeX/activeX4.xml"/><Relationship Id="rId19" Type="http://schemas.openxmlformats.org/officeDocument/2006/relationships/ctrlProp" Target="../ctrlProps/ctrlProp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trlProp" Target="../ctrlProps/ctrlProp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ctrlProp" Target="../ctrlProps/ctrlProp11.x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0" Type="http://schemas.openxmlformats.org/officeDocument/2006/relationships/ctrlProp" Target="../ctrlProps/ctrlProp27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G81"/>
  <sheetViews>
    <sheetView showGridLines="0" zoomScale="85" zoomScaleNormal="85" workbookViewId="0">
      <selection activeCell="B7" sqref="B7"/>
    </sheetView>
  </sheetViews>
  <sheetFormatPr defaultRowHeight="15"/>
  <cols>
    <col min="2" max="2" width="25" customWidth="1"/>
    <col min="3" max="3" width="31.42578125" customWidth="1"/>
    <col min="4" max="4" width="30.85546875" customWidth="1"/>
    <col min="5" max="6" width="30.7109375" customWidth="1"/>
    <col min="7" max="7" width="18.5703125" customWidth="1"/>
  </cols>
  <sheetData>
    <row r="1" spans="2:7" ht="15.75" thickBot="1"/>
    <row r="2" spans="2:7" ht="26.25">
      <c r="B2" s="172" t="s">
        <v>1</v>
      </c>
      <c r="C2" s="173"/>
      <c r="D2" s="173"/>
      <c r="E2" s="173"/>
      <c r="F2" s="174"/>
    </row>
    <row r="3" spans="2:7" ht="18.75">
      <c r="B3" s="175" t="s">
        <v>44</v>
      </c>
      <c r="C3" s="176"/>
      <c r="D3" s="176"/>
      <c r="E3" s="176"/>
      <c r="F3" s="177"/>
    </row>
    <row r="4" spans="2:7" ht="18.75">
      <c r="B4" s="175" t="s">
        <v>52</v>
      </c>
      <c r="C4" s="176"/>
      <c r="D4" s="176"/>
      <c r="E4" s="176"/>
      <c r="F4" s="177"/>
    </row>
    <row r="5" spans="2:7" ht="18.75">
      <c r="B5" s="175" t="s">
        <v>77</v>
      </c>
      <c r="C5" s="176"/>
      <c r="D5" s="176"/>
      <c r="E5" s="176"/>
      <c r="F5" s="177"/>
      <c r="G5" s="7"/>
    </row>
    <row r="6" spans="2:7" ht="15.75">
      <c r="B6" s="24" t="s">
        <v>35</v>
      </c>
      <c r="C6" s="48"/>
      <c r="D6" s="61" t="s">
        <v>65</v>
      </c>
      <c r="E6" s="25" t="s">
        <v>34</v>
      </c>
      <c r="F6" s="51"/>
      <c r="G6" s="7"/>
    </row>
    <row r="7" spans="2:7" s="1" customFormat="1" ht="18.75">
      <c r="B7" s="24" t="s">
        <v>36</v>
      </c>
      <c r="C7" s="49"/>
      <c r="D7" s="61" t="s">
        <v>64</v>
      </c>
      <c r="E7" s="25" t="s">
        <v>2</v>
      </c>
      <c r="F7" s="52"/>
    </row>
    <row r="8" spans="2:7" s="1" customFormat="1" ht="15.75">
      <c r="B8" s="24" t="s">
        <v>47</v>
      </c>
      <c r="C8" s="50"/>
      <c r="D8" s="19"/>
      <c r="E8" s="25"/>
      <c r="F8" s="27"/>
    </row>
    <row r="9" spans="2:7" ht="15" customHeight="1" thickBot="1">
      <c r="B9" s="20"/>
      <c r="C9" s="21"/>
      <c r="D9" s="21"/>
      <c r="E9" s="22"/>
      <c r="F9" s="23"/>
    </row>
    <row r="10" spans="2:7" ht="31.5" customHeight="1" thickBot="1">
      <c r="B10" s="72" t="s">
        <v>76</v>
      </c>
      <c r="C10" s="73" t="s">
        <v>74</v>
      </c>
      <c r="D10" s="72" t="s">
        <v>51</v>
      </c>
      <c r="E10" s="72" t="s">
        <v>73</v>
      </c>
      <c r="F10" s="74" t="s">
        <v>43</v>
      </c>
    </row>
    <row r="11" spans="2:7" ht="15" customHeight="1">
      <c r="B11" s="170" t="s">
        <v>75</v>
      </c>
      <c r="C11" s="162"/>
      <c r="D11" s="162"/>
      <c r="E11" s="162" t="s">
        <v>25</v>
      </c>
      <c r="F11" s="47" t="s">
        <v>25</v>
      </c>
    </row>
    <row r="12" spans="2:7">
      <c r="B12" s="171"/>
      <c r="C12" s="160"/>
      <c r="D12" s="160"/>
      <c r="E12" s="160"/>
      <c r="F12" s="46"/>
    </row>
    <row r="13" spans="2:7">
      <c r="B13" s="171"/>
      <c r="C13" s="160"/>
      <c r="D13" s="160"/>
      <c r="E13" s="160"/>
      <c r="F13" s="46"/>
    </row>
    <row r="14" spans="2:7" ht="15" customHeight="1">
      <c r="B14" s="171"/>
      <c r="C14" s="160"/>
      <c r="D14" s="160"/>
      <c r="E14" s="160"/>
      <c r="F14" s="167"/>
    </row>
    <row r="15" spans="2:7" ht="15" customHeight="1">
      <c r="B15" s="171"/>
      <c r="C15" s="160"/>
      <c r="D15" s="160"/>
      <c r="E15" s="160"/>
      <c r="F15" s="167"/>
    </row>
    <row r="16" spans="2:7" ht="15" customHeight="1">
      <c r="B16" s="171"/>
      <c r="C16" s="160"/>
      <c r="D16" s="160"/>
      <c r="E16" s="160"/>
      <c r="F16" s="42"/>
    </row>
    <row r="17" spans="2:6" ht="15" customHeight="1">
      <c r="B17" s="160"/>
      <c r="C17" s="160"/>
      <c r="D17" s="160"/>
      <c r="E17" s="160"/>
      <c r="F17" s="42"/>
    </row>
    <row r="18" spans="2:6" ht="15" customHeight="1" thickBot="1">
      <c r="B18" s="160"/>
      <c r="C18" s="160"/>
      <c r="D18" s="160"/>
      <c r="E18" s="160"/>
      <c r="F18" s="74" t="s">
        <v>48</v>
      </c>
    </row>
    <row r="19" spans="2:6" ht="15" customHeight="1">
      <c r="B19" s="160"/>
      <c r="C19" s="160"/>
      <c r="D19" s="160"/>
      <c r="E19" s="160"/>
      <c r="F19" s="46" t="s">
        <v>62</v>
      </c>
    </row>
    <row r="20" spans="2:6" ht="15" customHeight="1">
      <c r="B20" s="160"/>
      <c r="C20" s="160"/>
      <c r="D20" s="160"/>
      <c r="E20" s="160"/>
      <c r="F20" s="35" t="s">
        <v>54</v>
      </c>
    </row>
    <row r="21" spans="2:6" ht="15" customHeight="1" thickBot="1">
      <c r="B21" s="160"/>
      <c r="C21" s="160"/>
      <c r="D21" s="160"/>
      <c r="E21" s="160"/>
      <c r="F21" s="46" t="s">
        <v>63</v>
      </c>
    </row>
    <row r="22" spans="2:6" ht="15" customHeight="1">
      <c r="B22" s="160"/>
      <c r="C22" s="168" t="s">
        <v>67</v>
      </c>
      <c r="D22" s="168" t="s">
        <v>66</v>
      </c>
      <c r="E22" s="168" t="s">
        <v>68</v>
      </c>
      <c r="F22" s="35" t="s">
        <v>55</v>
      </c>
    </row>
    <row r="23" spans="2:6" ht="15" customHeight="1" thickBot="1">
      <c r="B23" s="160"/>
      <c r="C23" s="169"/>
      <c r="D23" s="169"/>
      <c r="E23" s="169"/>
      <c r="F23" s="42"/>
    </row>
    <row r="24" spans="2:6" ht="15" customHeight="1" thickBot="1">
      <c r="B24" s="160"/>
      <c r="C24" s="63"/>
      <c r="D24" s="63"/>
      <c r="E24" s="164" t="s">
        <v>69</v>
      </c>
      <c r="F24" s="74" t="s">
        <v>50</v>
      </c>
    </row>
    <row r="25" spans="2:6" ht="15" customHeight="1">
      <c r="B25" s="160"/>
      <c r="C25" s="63"/>
      <c r="D25" s="63"/>
      <c r="E25" s="163"/>
      <c r="F25" s="53" t="s">
        <v>56</v>
      </c>
    </row>
    <row r="26" spans="2:6" ht="15" customHeight="1" thickBot="1">
      <c r="B26" s="160"/>
      <c r="C26" s="63"/>
      <c r="D26" s="63"/>
      <c r="E26" s="70"/>
      <c r="F26" s="42"/>
    </row>
    <row r="27" spans="2:6" ht="15" customHeight="1">
      <c r="B27" s="160"/>
      <c r="C27" s="63"/>
      <c r="D27" s="63"/>
      <c r="E27" s="164" t="s">
        <v>72</v>
      </c>
      <c r="F27" s="42"/>
    </row>
    <row r="28" spans="2:6" ht="15" customHeight="1">
      <c r="B28" s="160"/>
      <c r="C28" s="63"/>
      <c r="D28" s="63"/>
      <c r="E28" s="163"/>
      <c r="F28" s="42"/>
    </row>
    <row r="29" spans="2:6" ht="15" customHeight="1">
      <c r="B29" s="160"/>
      <c r="C29" s="63"/>
      <c r="D29" s="63"/>
      <c r="E29" s="163"/>
      <c r="F29" s="42"/>
    </row>
    <row r="30" spans="2:6" ht="15" customHeight="1" thickBot="1">
      <c r="B30" s="161"/>
      <c r="C30" s="64"/>
      <c r="D30" s="64"/>
      <c r="E30" s="71"/>
      <c r="F30" s="75"/>
    </row>
    <row r="31" spans="2:6" ht="15" customHeight="1" thickBot="1">
      <c r="B31" s="178" t="s">
        <v>37</v>
      </c>
      <c r="C31" s="179"/>
      <c r="D31" s="180" t="s">
        <v>0</v>
      </c>
      <c r="E31" s="181"/>
      <c r="F31" s="74" t="s">
        <v>26</v>
      </c>
    </row>
    <row r="32" spans="2:6" ht="15" customHeight="1">
      <c r="B32" s="58" t="s">
        <v>39</v>
      </c>
      <c r="C32" s="60" t="s">
        <v>38</v>
      </c>
      <c r="D32" s="163" t="s">
        <v>70</v>
      </c>
      <c r="E32" s="163" t="s">
        <v>71</v>
      </c>
      <c r="F32" s="42"/>
    </row>
    <row r="33" spans="2:6" ht="15" customHeight="1">
      <c r="B33" s="44"/>
      <c r="C33" s="65"/>
      <c r="D33" s="163"/>
      <c r="E33" s="163"/>
      <c r="F33" s="69" t="s">
        <v>57</v>
      </c>
    </row>
    <row r="34" spans="2:6" ht="15" customHeight="1">
      <c r="B34" s="26"/>
      <c r="C34" s="66"/>
      <c r="D34" s="70"/>
      <c r="E34" s="163"/>
      <c r="F34" s="69"/>
    </row>
    <row r="35" spans="2:6" ht="15" customHeight="1">
      <c r="B35" s="165" t="s">
        <v>33</v>
      </c>
      <c r="C35" s="166"/>
      <c r="D35" s="42"/>
      <c r="E35" s="163"/>
      <c r="F35" s="159" t="s">
        <v>20</v>
      </c>
    </row>
    <row r="36" spans="2:6" ht="15" customHeight="1">
      <c r="B36" s="59" t="s">
        <v>42</v>
      </c>
      <c r="C36" s="60" t="s">
        <v>40</v>
      </c>
      <c r="D36" s="68" t="s">
        <v>41</v>
      </c>
      <c r="E36" s="42"/>
      <c r="F36" s="159"/>
    </row>
    <row r="37" spans="2:6" s="14" customFormat="1">
      <c r="B37" s="44"/>
      <c r="C37" s="65"/>
      <c r="D37" s="42"/>
      <c r="E37" s="42"/>
      <c r="F37" s="42"/>
    </row>
    <row r="38" spans="2:6" ht="15.75" thickBot="1">
      <c r="B38" s="45"/>
      <c r="C38" s="67"/>
      <c r="D38" s="43"/>
      <c r="E38" s="43"/>
      <c r="F38" s="43"/>
    </row>
    <row r="39" spans="2:6">
      <c r="B39" s="13" t="s">
        <v>28</v>
      </c>
      <c r="C39" s="14"/>
      <c r="D39" s="14"/>
      <c r="E39" s="14"/>
      <c r="F39" s="14"/>
    </row>
    <row r="40" spans="2:6">
      <c r="B40" s="12" t="s">
        <v>24</v>
      </c>
    </row>
    <row r="41" spans="2:6">
      <c r="B41" s="16"/>
    </row>
    <row r="81" spans="2:2">
      <c r="B81" t="s">
        <v>27</v>
      </c>
    </row>
  </sheetData>
  <mergeCells count="21">
    <mergeCell ref="B2:F2"/>
    <mergeCell ref="B3:F3"/>
    <mergeCell ref="B4:F4"/>
    <mergeCell ref="B5:F5"/>
    <mergeCell ref="B31:C31"/>
    <mergeCell ref="D31:E31"/>
    <mergeCell ref="E24:E25"/>
    <mergeCell ref="F35:F36"/>
    <mergeCell ref="B17:B30"/>
    <mergeCell ref="D11:D21"/>
    <mergeCell ref="E11:E21"/>
    <mergeCell ref="D32:D33"/>
    <mergeCell ref="E27:E29"/>
    <mergeCell ref="B35:C35"/>
    <mergeCell ref="F14:F15"/>
    <mergeCell ref="E32:E35"/>
    <mergeCell ref="D22:D23"/>
    <mergeCell ref="C22:C23"/>
    <mergeCell ref="C11:C21"/>
    <mergeCell ref="E22:E23"/>
    <mergeCell ref="B11:B16"/>
  </mergeCells>
  <dataValidations count="3">
    <dataValidation type="list" allowBlank="1" showInputMessage="1" showErrorMessage="1" sqref="C7">
      <formula1>Subject</formula1>
    </dataValidation>
    <dataValidation type="list" allowBlank="1" showInputMessage="1" showErrorMessage="1" sqref="F6">
      <formula1>Location</formula1>
    </dataValidation>
    <dataValidation type="list" allowBlank="1" showInputMessage="1" showErrorMessage="1" sqref="C8">
      <formula1>Program</formula1>
    </dataValidation>
  </dataValidations>
  <pageMargins left="0.7" right="0.7" top="0.75" bottom="0.75" header="0.3" footer="0.3"/>
  <pageSetup scale="81" orientation="landscape" horizontalDpi="4294967293" r:id="rId1"/>
  <drawing r:id="rId2"/>
  <legacyDrawing r:id="rId3"/>
  <controls>
    <mc:AlternateContent xmlns:mc="http://schemas.openxmlformats.org/markup-compatibility/2006">
      <mc:Choice Requires="x14">
        <control shapeId="1028" r:id="rId4" name="CheckBox1">
          <controlPr defaultSize="0" autoLine="0" r:id="rId5">
            <anchor moveWithCells="1">
              <from>
                <xdr:col>5</xdr:col>
                <xdr:colOff>114300</xdr:colOff>
                <xdr:row>10</xdr:row>
                <xdr:rowOff>95250</xdr:rowOff>
              </from>
              <to>
                <xdr:col>5</xdr:col>
                <xdr:colOff>1847850</xdr:colOff>
                <xdr:row>11</xdr:row>
                <xdr:rowOff>123825</xdr:rowOff>
              </to>
            </anchor>
          </controlPr>
        </control>
      </mc:Choice>
      <mc:Fallback>
        <control shapeId="1028" r:id="rId4" name="CheckBox1"/>
      </mc:Fallback>
    </mc:AlternateContent>
    <mc:AlternateContent xmlns:mc="http://schemas.openxmlformats.org/markup-compatibility/2006">
      <mc:Choice Requires="x14">
        <control shapeId="1029" r:id="rId6" name="CheckBox2">
          <controlPr defaultSize="0" autoLine="0" r:id="rId7">
            <anchor moveWithCells="1">
              <from>
                <xdr:col>5</xdr:col>
                <xdr:colOff>114300</xdr:colOff>
                <xdr:row>11</xdr:row>
                <xdr:rowOff>85725</xdr:rowOff>
              </from>
              <to>
                <xdr:col>5</xdr:col>
                <xdr:colOff>1847850</xdr:colOff>
                <xdr:row>12</xdr:row>
                <xdr:rowOff>114300</xdr:rowOff>
              </to>
            </anchor>
          </controlPr>
        </control>
      </mc:Choice>
      <mc:Fallback>
        <control shapeId="1029" r:id="rId6" name="CheckBox2"/>
      </mc:Fallback>
    </mc:AlternateContent>
    <mc:AlternateContent xmlns:mc="http://schemas.openxmlformats.org/markup-compatibility/2006">
      <mc:Choice Requires="x14">
        <control shapeId="1030" r:id="rId8" name="CheckBox3">
          <controlPr defaultSize="0" autoLine="0" r:id="rId9">
            <anchor moveWithCells="1">
              <from>
                <xdr:col>5</xdr:col>
                <xdr:colOff>114300</xdr:colOff>
                <xdr:row>12</xdr:row>
                <xdr:rowOff>85725</xdr:rowOff>
              </from>
              <to>
                <xdr:col>5</xdr:col>
                <xdr:colOff>1847850</xdr:colOff>
                <xdr:row>13</xdr:row>
                <xdr:rowOff>114300</xdr:rowOff>
              </to>
            </anchor>
          </controlPr>
        </control>
      </mc:Choice>
      <mc:Fallback>
        <control shapeId="1030" r:id="rId8" name="CheckBox3"/>
      </mc:Fallback>
    </mc:AlternateContent>
    <mc:AlternateContent xmlns:mc="http://schemas.openxmlformats.org/markup-compatibility/2006">
      <mc:Choice Requires="x14">
        <control shapeId="1031" r:id="rId10" name="CheckBox4">
          <controlPr defaultSize="0" autoLine="0" r:id="rId11">
            <anchor moveWithCells="1">
              <from>
                <xdr:col>5</xdr:col>
                <xdr:colOff>104775</xdr:colOff>
                <xdr:row>13</xdr:row>
                <xdr:rowOff>85725</xdr:rowOff>
              </from>
              <to>
                <xdr:col>5</xdr:col>
                <xdr:colOff>1838325</xdr:colOff>
                <xdr:row>14</xdr:row>
                <xdr:rowOff>114300</xdr:rowOff>
              </to>
            </anchor>
          </controlPr>
        </control>
      </mc:Choice>
      <mc:Fallback>
        <control shapeId="1031" r:id="rId10" name="CheckBox4"/>
      </mc:Fallback>
    </mc:AlternateContent>
    <mc:AlternateContent xmlns:mc="http://schemas.openxmlformats.org/markup-compatibility/2006">
      <mc:Choice Requires="x14">
        <control shapeId="1032" r:id="rId12" name="CheckBox5">
          <controlPr defaultSize="0" autoLine="0" r:id="rId13">
            <anchor moveWithCells="1">
              <from>
                <xdr:col>5</xdr:col>
                <xdr:colOff>104775</xdr:colOff>
                <xdr:row>14</xdr:row>
                <xdr:rowOff>76200</xdr:rowOff>
              </from>
              <to>
                <xdr:col>5</xdr:col>
                <xdr:colOff>1838325</xdr:colOff>
                <xdr:row>15</xdr:row>
                <xdr:rowOff>104775</xdr:rowOff>
              </to>
            </anchor>
          </controlPr>
        </control>
      </mc:Choice>
      <mc:Fallback>
        <control shapeId="1032" r:id="rId12" name="CheckBox5"/>
      </mc:Fallback>
    </mc:AlternateContent>
    <mc:AlternateContent xmlns:mc="http://schemas.openxmlformats.org/markup-compatibility/2006">
      <mc:Choice Requires="x14">
        <control shapeId="1033" r:id="rId14" name="CheckBox6">
          <controlPr defaultSize="0" autoLine="0" r:id="rId15">
            <anchor moveWithCells="1">
              <from>
                <xdr:col>5</xdr:col>
                <xdr:colOff>104775</xdr:colOff>
                <xdr:row>15</xdr:row>
                <xdr:rowOff>76200</xdr:rowOff>
              </from>
              <to>
                <xdr:col>5</xdr:col>
                <xdr:colOff>1838325</xdr:colOff>
                <xdr:row>16</xdr:row>
                <xdr:rowOff>104775</xdr:rowOff>
              </to>
            </anchor>
          </controlPr>
        </control>
      </mc:Choice>
      <mc:Fallback>
        <control shapeId="1033" r:id="rId14" name="CheckBox6"/>
      </mc:Fallback>
    </mc:AlternateContent>
    <mc:AlternateContent xmlns:mc="http://schemas.openxmlformats.org/markup-compatibility/2006">
      <mc:Choice Requires="x14">
        <control shapeId="1034" r:id="rId16" name="Check Box 10">
          <controlPr defaultSize="0" autoFill="0" autoLine="0" autoPict="0">
            <anchor moveWithCells="1">
              <from>
                <xdr:col>3</xdr:col>
                <xdr:colOff>57150</xdr:colOff>
                <xdr:row>23</xdr:row>
                <xdr:rowOff>38100</xdr:rowOff>
              </from>
              <to>
                <xdr:col>3</xdr:col>
                <xdr:colOff>1533525</xdr:colOff>
                <xdr:row>24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5" r:id="rId17" name="Check Box 11">
          <controlPr defaultSize="0" autoFill="0" autoLine="0" autoPict="0">
            <anchor moveWithCells="1">
              <from>
                <xdr:col>3</xdr:col>
                <xdr:colOff>57150</xdr:colOff>
                <xdr:row>24</xdr:row>
                <xdr:rowOff>57150</xdr:rowOff>
              </from>
              <to>
                <xdr:col>3</xdr:col>
                <xdr:colOff>1657350</xdr:colOff>
                <xdr:row>25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6" r:id="rId18" name="Check Box 12">
          <controlPr defaultSize="0" autoFill="0" autoLine="0" autoPict="0">
            <anchor moveWithCells="1">
              <from>
                <xdr:col>3</xdr:col>
                <xdr:colOff>57150</xdr:colOff>
                <xdr:row>25</xdr:row>
                <xdr:rowOff>133350</xdr:rowOff>
              </from>
              <to>
                <xdr:col>3</xdr:col>
                <xdr:colOff>1647825</xdr:colOff>
                <xdr:row>27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7" r:id="rId19" name="Check Box 13">
          <controlPr defaultSize="0" autoFill="0" autoLine="0" autoPict="0">
            <anchor moveWithCells="1">
              <from>
                <xdr:col>3</xdr:col>
                <xdr:colOff>57150</xdr:colOff>
                <xdr:row>27</xdr:row>
                <xdr:rowOff>19050</xdr:rowOff>
              </from>
              <to>
                <xdr:col>3</xdr:col>
                <xdr:colOff>1647825</xdr:colOff>
                <xdr:row>28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8" r:id="rId20" name="Check Box 14">
          <controlPr defaultSize="0" autoFill="0" autoLine="0" autoPict="0">
            <anchor moveWithCells="1">
              <from>
                <xdr:col>3</xdr:col>
                <xdr:colOff>57150</xdr:colOff>
                <xdr:row>28</xdr:row>
                <xdr:rowOff>95250</xdr:rowOff>
              </from>
              <to>
                <xdr:col>3</xdr:col>
                <xdr:colOff>1647825</xdr:colOff>
                <xdr:row>29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9" r:id="rId21" name="Check Box 15">
          <controlPr defaultSize="0" autoFill="0" autoLine="0" autoPict="0">
            <anchor moveWithCells="1">
              <from>
                <xdr:col>2</xdr:col>
                <xdr:colOff>57150</xdr:colOff>
                <xdr:row>23</xdr:row>
                <xdr:rowOff>38100</xdr:rowOff>
              </from>
              <to>
                <xdr:col>2</xdr:col>
                <xdr:colOff>1533525</xdr:colOff>
                <xdr:row>24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0" r:id="rId22" name="Check Box 16">
          <controlPr defaultSize="0" autoFill="0" autoLine="0" autoPict="0">
            <anchor moveWithCells="1">
              <from>
                <xdr:col>2</xdr:col>
                <xdr:colOff>57150</xdr:colOff>
                <xdr:row>24</xdr:row>
                <xdr:rowOff>57150</xdr:rowOff>
              </from>
              <to>
                <xdr:col>2</xdr:col>
                <xdr:colOff>1657350</xdr:colOff>
                <xdr:row>25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1" r:id="rId23" name="Check Box 17">
          <controlPr defaultSize="0" autoFill="0" autoLine="0" autoPict="0">
            <anchor moveWithCells="1">
              <from>
                <xdr:col>2</xdr:col>
                <xdr:colOff>57150</xdr:colOff>
                <xdr:row>25</xdr:row>
                <xdr:rowOff>133350</xdr:rowOff>
              </from>
              <to>
                <xdr:col>2</xdr:col>
                <xdr:colOff>1647825</xdr:colOff>
                <xdr:row>27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2" r:id="rId24" name="Check Box 18">
          <controlPr defaultSize="0" autoFill="0" autoLine="0" autoPict="0">
            <anchor moveWithCells="1">
              <from>
                <xdr:col>2</xdr:col>
                <xdr:colOff>57150</xdr:colOff>
                <xdr:row>27</xdr:row>
                <xdr:rowOff>19050</xdr:rowOff>
              </from>
              <to>
                <xdr:col>2</xdr:col>
                <xdr:colOff>1647825</xdr:colOff>
                <xdr:row>28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3" r:id="rId25" name="Check Box 19">
          <controlPr defaultSize="0" autoFill="0" autoLine="0" autoPict="0">
            <anchor moveWithCells="1">
              <from>
                <xdr:col>2</xdr:col>
                <xdr:colOff>57150</xdr:colOff>
                <xdr:row>28</xdr:row>
                <xdr:rowOff>95250</xdr:rowOff>
              </from>
              <to>
                <xdr:col>2</xdr:col>
                <xdr:colOff>1647825</xdr:colOff>
                <xdr:row>29</xdr:row>
                <xdr:rowOff>171450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3"/>
  <sheetViews>
    <sheetView workbookViewId="0">
      <selection activeCell="G3" sqref="G3:I4"/>
    </sheetView>
  </sheetViews>
  <sheetFormatPr defaultRowHeight="15"/>
  <cols>
    <col min="1" max="1" width="12.7109375" customWidth="1"/>
    <col min="6" max="6" width="11.7109375" customWidth="1"/>
    <col min="13" max="13" width="9.140625" customWidth="1"/>
    <col min="15" max="15" width="10" customWidth="1"/>
    <col min="16" max="16" width="16.85546875" customWidth="1"/>
  </cols>
  <sheetData>
    <row r="1" spans="1:16" ht="23.25" customHeight="1">
      <c r="A1" s="182" t="s">
        <v>108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</row>
    <row r="2" spans="1:16" ht="27" customHeight="1">
      <c r="A2" s="183" t="s">
        <v>107</v>
      </c>
      <c r="B2" s="183"/>
      <c r="C2" s="183"/>
      <c r="D2" s="183"/>
      <c r="E2" s="184" t="s">
        <v>106</v>
      </c>
      <c r="F2" s="184"/>
      <c r="G2" s="184"/>
      <c r="H2" s="184"/>
      <c r="I2" s="184"/>
      <c r="J2" s="184"/>
      <c r="K2" s="184"/>
      <c r="L2" s="184"/>
      <c r="M2" s="183" t="s">
        <v>105</v>
      </c>
      <c r="N2" s="183"/>
      <c r="O2" s="183"/>
      <c r="P2" s="183"/>
    </row>
    <row r="3" spans="1:16" ht="21.75" customHeight="1">
      <c r="A3" s="116" t="s">
        <v>104</v>
      </c>
      <c r="B3" s="185"/>
      <c r="C3" s="186"/>
      <c r="D3" s="187"/>
      <c r="E3" s="188" t="s">
        <v>103</v>
      </c>
      <c r="F3" s="188"/>
      <c r="G3" s="185"/>
      <c r="H3" s="186"/>
      <c r="I3" s="187"/>
      <c r="J3" s="204" t="s">
        <v>102</v>
      </c>
      <c r="K3" s="204"/>
      <c r="L3" s="204"/>
      <c r="M3" s="203" t="s">
        <v>101</v>
      </c>
      <c r="N3" s="203"/>
      <c r="O3" s="203"/>
      <c r="P3" s="203"/>
    </row>
    <row r="4" spans="1:16" ht="18.75" customHeight="1">
      <c r="A4" s="116" t="s">
        <v>100</v>
      </c>
      <c r="B4" s="185"/>
      <c r="C4" s="186"/>
      <c r="D4" s="187"/>
      <c r="E4" s="188" t="s">
        <v>99</v>
      </c>
      <c r="F4" s="188"/>
      <c r="G4" s="185"/>
      <c r="H4" s="186"/>
      <c r="I4" s="187"/>
      <c r="J4" s="204"/>
      <c r="K4" s="204"/>
      <c r="L4" s="204"/>
      <c r="M4" s="203"/>
      <c r="N4" s="203"/>
      <c r="O4" s="203"/>
      <c r="P4" s="203"/>
    </row>
    <row r="5" spans="1:16" ht="15.75" customHeight="1">
      <c r="A5" s="123" t="s">
        <v>98</v>
      </c>
      <c r="B5" s="123"/>
      <c r="C5" s="195" t="s">
        <v>97</v>
      </c>
      <c r="D5" s="195"/>
      <c r="E5" s="196" t="s">
        <v>96</v>
      </c>
      <c r="F5" s="196"/>
      <c r="G5" s="197" t="s">
        <v>95</v>
      </c>
      <c r="H5" s="198"/>
      <c r="I5" s="198"/>
      <c r="J5" s="199"/>
      <c r="K5" s="196" t="s">
        <v>94</v>
      </c>
      <c r="L5" s="196"/>
      <c r="M5" s="196" t="s">
        <v>93</v>
      </c>
      <c r="N5" s="196"/>
      <c r="O5" s="196" t="s">
        <v>92</v>
      </c>
      <c r="P5" s="196"/>
    </row>
    <row r="6" spans="1:16" ht="28.5" customHeight="1">
      <c r="A6" s="123"/>
      <c r="B6" s="123"/>
      <c r="C6" s="195"/>
      <c r="D6" s="195"/>
      <c r="E6" s="196"/>
      <c r="F6" s="196"/>
      <c r="G6" s="200"/>
      <c r="H6" s="201"/>
      <c r="I6" s="201"/>
      <c r="J6" s="202"/>
      <c r="K6" s="196"/>
      <c r="L6" s="196"/>
      <c r="M6" s="196"/>
      <c r="N6" s="196"/>
      <c r="O6" s="196"/>
      <c r="P6" s="196"/>
    </row>
    <row r="7" spans="1:16" ht="15" customHeight="1">
      <c r="A7" s="117" t="s">
        <v>91</v>
      </c>
      <c r="B7" s="118"/>
      <c r="C7" s="214" t="s">
        <v>90</v>
      </c>
      <c r="D7" s="206"/>
      <c r="E7" s="205" t="s">
        <v>89</v>
      </c>
      <c r="F7" s="206"/>
      <c r="G7" s="205" t="s">
        <v>88</v>
      </c>
      <c r="H7" s="234"/>
      <c r="I7" s="234"/>
      <c r="J7" s="235"/>
      <c r="K7" s="214" t="s">
        <v>87</v>
      </c>
      <c r="L7" s="229"/>
      <c r="M7" s="191" t="s">
        <v>86</v>
      </c>
      <c r="N7" s="192"/>
      <c r="O7" s="189"/>
      <c r="P7" s="190"/>
    </row>
    <row r="8" spans="1:16">
      <c r="A8" s="119"/>
      <c r="B8" s="120"/>
      <c r="C8" s="207"/>
      <c r="D8" s="208"/>
      <c r="E8" s="207"/>
      <c r="F8" s="208"/>
      <c r="G8" s="236"/>
      <c r="H8" s="237"/>
      <c r="I8" s="237"/>
      <c r="J8" s="238"/>
      <c r="K8" s="230"/>
      <c r="L8" s="231"/>
      <c r="M8" s="193"/>
      <c r="N8" s="194"/>
      <c r="O8" s="189"/>
      <c r="P8" s="190"/>
    </row>
    <row r="9" spans="1:16" ht="15" customHeight="1">
      <c r="A9" s="119"/>
      <c r="B9" s="120"/>
      <c r="C9" s="207"/>
      <c r="D9" s="208"/>
      <c r="E9" s="207"/>
      <c r="F9" s="208"/>
      <c r="G9" s="236"/>
      <c r="H9" s="237"/>
      <c r="I9" s="237"/>
      <c r="J9" s="238"/>
      <c r="K9" s="230"/>
      <c r="L9" s="231"/>
      <c r="M9" s="244"/>
      <c r="N9" s="245"/>
      <c r="O9" s="189"/>
      <c r="P9" s="190"/>
    </row>
    <row r="10" spans="1:16" ht="15" customHeight="1">
      <c r="A10" s="119"/>
      <c r="B10" s="120"/>
      <c r="C10" s="207"/>
      <c r="D10" s="208"/>
      <c r="E10" s="207"/>
      <c r="F10" s="208"/>
      <c r="G10" s="236"/>
      <c r="H10" s="237"/>
      <c r="I10" s="237"/>
      <c r="J10" s="238"/>
      <c r="K10" s="230"/>
      <c r="L10" s="231"/>
      <c r="M10" s="191" t="s">
        <v>85</v>
      </c>
      <c r="N10" s="192"/>
      <c r="O10" s="189"/>
      <c r="P10" s="190"/>
    </row>
    <row r="11" spans="1:16" ht="15" customHeight="1">
      <c r="A11" s="119"/>
      <c r="B11" s="120"/>
      <c r="C11" s="207"/>
      <c r="D11" s="208"/>
      <c r="E11" s="207"/>
      <c r="F11" s="208"/>
      <c r="G11" s="236"/>
      <c r="H11" s="237"/>
      <c r="I11" s="237"/>
      <c r="J11" s="238"/>
      <c r="K11" s="230"/>
      <c r="L11" s="231"/>
      <c r="M11" s="242"/>
      <c r="N11" s="243"/>
      <c r="O11" s="189"/>
      <c r="P11" s="190"/>
    </row>
    <row r="12" spans="1:16">
      <c r="A12" s="119"/>
      <c r="B12" s="120"/>
      <c r="C12" s="207"/>
      <c r="D12" s="208"/>
      <c r="E12" s="207"/>
      <c r="F12" s="208"/>
      <c r="G12" s="236"/>
      <c r="H12" s="237"/>
      <c r="I12" s="237"/>
      <c r="J12" s="238"/>
      <c r="K12" s="230"/>
      <c r="L12" s="231"/>
      <c r="M12" s="193"/>
      <c r="N12" s="194"/>
      <c r="O12" s="189"/>
      <c r="P12" s="190"/>
    </row>
    <row r="13" spans="1:16" ht="15" customHeight="1">
      <c r="A13" s="119"/>
      <c r="B13" s="120"/>
      <c r="C13" s="207"/>
      <c r="D13" s="208"/>
      <c r="E13" s="207"/>
      <c r="F13" s="208"/>
      <c r="G13" s="236"/>
      <c r="H13" s="237"/>
      <c r="I13" s="237"/>
      <c r="J13" s="238"/>
      <c r="K13" s="230"/>
      <c r="L13" s="231"/>
      <c r="M13" s="246"/>
      <c r="N13" s="247"/>
      <c r="O13" s="189"/>
      <c r="P13" s="190"/>
    </row>
    <row r="14" spans="1:16" ht="15" customHeight="1">
      <c r="A14" s="119"/>
      <c r="B14" s="120"/>
      <c r="C14" s="207"/>
      <c r="D14" s="208"/>
      <c r="E14" s="207"/>
      <c r="F14" s="208"/>
      <c r="G14" s="236"/>
      <c r="H14" s="237"/>
      <c r="I14" s="237"/>
      <c r="J14" s="238"/>
      <c r="K14" s="230"/>
      <c r="L14" s="231"/>
      <c r="M14" s="242" t="s">
        <v>84</v>
      </c>
      <c r="N14" s="243"/>
      <c r="O14" s="189"/>
      <c r="P14" s="190"/>
    </row>
    <row r="15" spans="1:16">
      <c r="A15" s="119"/>
      <c r="B15" s="120"/>
      <c r="C15" s="207"/>
      <c r="D15" s="208"/>
      <c r="E15" s="207"/>
      <c r="F15" s="208"/>
      <c r="G15" s="236"/>
      <c r="H15" s="237"/>
      <c r="I15" s="237"/>
      <c r="J15" s="238"/>
      <c r="K15" s="230"/>
      <c r="L15" s="231"/>
      <c r="M15" s="242"/>
      <c r="N15" s="243"/>
      <c r="O15" s="189"/>
      <c r="P15" s="190"/>
    </row>
    <row r="16" spans="1:16">
      <c r="A16" s="119"/>
      <c r="B16" s="120"/>
      <c r="C16" s="207"/>
      <c r="D16" s="208"/>
      <c r="E16" s="207"/>
      <c r="F16" s="208"/>
      <c r="G16" s="236"/>
      <c r="H16" s="237"/>
      <c r="I16" s="237"/>
      <c r="J16" s="238"/>
      <c r="K16" s="230"/>
      <c r="L16" s="231"/>
      <c r="M16" s="242"/>
      <c r="N16" s="243"/>
      <c r="O16" s="189"/>
      <c r="P16" s="190"/>
    </row>
    <row r="17" spans="1:16" ht="15.75">
      <c r="A17" s="119"/>
      <c r="B17" s="120"/>
      <c r="C17" s="207"/>
      <c r="D17" s="208"/>
      <c r="E17" s="207"/>
      <c r="F17" s="208"/>
      <c r="G17" s="236"/>
      <c r="H17" s="237"/>
      <c r="I17" s="237"/>
      <c r="J17" s="238"/>
      <c r="K17" s="230"/>
      <c r="L17" s="231"/>
      <c r="M17" s="193"/>
      <c r="N17" s="194"/>
      <c r="O17" s="115" t="s">
        <v>83</v>
      </c>
      <c r="P17" s="114"/>
    </row>
    <row r="18" spans="1:16" ht="15" customHeight="1">
      <c r="A18" s="119"/>
      <c r="B18" s="120"/>
      <c r="C18" s="207"/>
      <c r="D18" s="208"/>
      <c r="E18" s="207"/>
      <c r="F18" s="208"/>
      <c r="G18" s="236"/>
      <c r="H18" s="237"/>
      <c r="I18" s="237"/>
      <c r="J18" s="238"/>
      <c r="K18" s="230"/>
      <c r="L18" s="231"/>
      <c r="M18" s="244"/>
      <c r="N18" s="245"/>
      <c r="O18" s="248" t="s">
        <v>82</v>
      </c>
      <c r="P18" s="211"/>
    </row>
    <row r="19" spans="1:16">
      <c r="A19" s="119"/>
      <c r="B19" s="120"/>
      <c r="C19" s="207"/>
      <c r="D19" s="208"/>
      <c r="E19" s="207"/>
      <c r="F19" s="208"/>
      <c r="G19" s="236"/>
      <c r="H19" s="237"/>
      <c r="I19" s="237"/>
      <c r="J19" s="238"/>
      <c r="K19" s="230"/>
      <c r="L19" s="231"/>
      <c r="M19" s="223" t="s">
        <v>81</v>
      </c>
      <c r="N19" s="224"/>
      <c r="O19" s="249"/>
      <c r="P19" s="212"/>
    </row>
    <row r="20" spans="1:16">
      <c r="A20" s="119"/>
      <c r="B20" s="120"/>
      <c r="C20" s="207"/>
      <c r="D20" s="208"/>
      <c r="E20" s="207"/>
      <c r="F20" s="208"/>
      <c r="G20" s="236"/>
      <c r="H20" s="237"/>
      <c r="I20" s="237"/>
      <c r="J20" s="238"/>
      <c r="K20" s="230"/>
      <c r="L20" s="231"/>
      <c r="M20" s="225"/>
      <c r="N20" s="226"/>
      <c r="O20" s="250"/>
      <c r="P20" s="213"/>
    </row>
    <row r="21" spans="1:16" ht="15.75">
      <c r="A21" s="119"/>
      <c r="B21" s="120"/>
      <c r="C21" s="207"/>
      <c r="D21" s="208"/>
      <c r="E21" s="207"/>
      <c r="F21" s="208"/>
      <c r="G21" s="236"/>
      <c r="H21" s="237"/>
      <c r="I21" s="237"/>
      <c r="J21" s="238"/>
      <c r="K21" s="230"/>
      <c r="L21" s="231"/>
      <c r="M21" s="221"/>
      <c r="N21" s="222"/>
      <c r="O21" s="115" t="s">
        <v>80</v>
      </c>
      <c r="P21" s="114"/>
    </row>
    <row r="22" spans="1:16">
      <c r="A22" s="119"/>
      <c r="B22" s="120"/>
      <c r="C22" s="207"/>
      <c r="D22" s="208"/>
      <c r="E22" s="207"/>
      <c r="F22" s="208"/>
      <c r="G22" s="236"/>
      <c r="H22" s="237"/>
      <c r="I22" s="237"/>
      <c r="J22" s="238"/>
      <c r="K22" s="230"/>
      <c r="L22" s="231"/>
      <c r="M22" s="223" t="s">
        <v>79</v>
      </c>
      <c r="N22" s="224"/>
      <c r="O22" s="215"/>
      <c r="P22" s="216"/>
    </row>
    <row r="23" spans="1:16">
      <c r="A23" s="119"/>
      <c r="B23" s="120"/>
      <c r="C23" s="207"/>
      <c r="D23" s="208"/>
      <c r="E23" s="207"/>
      <c r="F23" s="208"/>
      <c r="G23" s="236"/>
      <c r="H23" s="237"/>
      <c r="I23" s="237"/>
      <c r="J23" s="238"/>
      <c r="K23" s="230"/>
      <c r="L23" s="231"/>
      <c r="M23" s="225"/>
      <c r="N23" s="226"/>
      <c r="O23" s="217"/>
      <c r="P23" s="218"/>
    </row>
    <row r="24" spans="1:16">
      <c r="A24" s="119"/>
      <c r="B24" s="120"/>
      <c r="C24" s="207"/>
      <c r="D24" s="208"/>
      <c r="E24" s="207"/>
      <c r="F24" s="208"/>
      <c r="G24" s="236"/>
      <c r="H24" s="237"/>
      <c r="I24" s="237"/>
      <c r="J24" s="238"/>
      <c r="K24" s="230"/>
      <c r="L24" s="231"/>
      <c r="M24" s="227"/>
      <c r="N24" s="228"/>
      <c r="O24" s="217"/>
      <c r="P24" s="218"/>
    </row>
    <row r="25" spans="1:16">
      <c r="A25" s="119"/>
      <c r="B25" s="120"/>
      <c r="C25" s="207"/>
      <c r="D25" s="208"/>
      <c r="E25" s="207"/>
      <c r="F25" s="208"/>
      <c r="G25" s="236"/>
      <c r="H25" s="237"/>
      <c r="I25" s="237"/>
      <c r="J25" s="238"/>
      <c r="K25" s="230"/>
      <c r="L25" s="231"/>
      <c r="M25" s="215"/>
      <c r="N25" s="216"/>
      <c r="O25" s="217"/>
      <c r="P25" s="218"/>
    </row>
    <row r="26" spans="1:16">
      <c r="A26" s="119"/>
      <c r="B26" s="120"/>
      <c r="C26" s="207"/>
      <c r="D26" s="208"/>
      <c r="E26" s="207"/>
      <c r="F26" s="208"/>
      <c r="G26" s="236"/>
      <c r="H26" s="237"/>
      <c r="I26" s="237"/>
      <c r="J26" s="238"/>
      <c r="K26" s="230"/>
      <c r="L26" s="231"/>
      <c r="M26" s="217"/>
      <c r="N26" s="218"/>
      <c r="O26" s="217"/>
      <c r="P26" s="218"/>
    </row>
    <row r="27" spans="1:16">
      <c r="A27" s="119"/>
      <c r="B27" s="120"/>
      <c r="C27" s="207"/>
      <c r="D27" s="208"/>
      <c r="E27" s="207"/>
      <c r="F27" s="208"/>
      <c r="G27" s="236"/>
      <c r="H27" s="237"/>
      <c r="I27" s="237"/>
      <c r="J27" s="238"/>
      <c r="K27" s="230"/>
      <c r="L27" s="231"/>
      <c r="M27" s="217"/>
      <c r="N27" s="218"/>
      <c r="O27" s="217"/>
      <c r="P27" s="218"/>
    </row>
    <row r="28" spans="1:16">
      <c r="A28" s="119"/>
      <c r="B28" s="120"/>
      <c r="C28" s="207"/>
      <c r="D28" s="208"/>
      <c r="E28" s="207"/>
      <c r="F28" s="208"/>
      <c r="G28" s="236"/>
      <c r="H28" s="237"/>
      <c r="I28" s="237"/>
      <c r="J28" s="238"/>
      <c r="K28" s="230"/>
      <c r="L28" s="231"/>
      <c r="M28" s="217"/>
      <c r="N28" s="218"/>
      <c r="O28" s="217"/>
      <c r="P28" s="218"/>
    </row>
    <row r="29" spans="1:16">
      <c r="A29" s="119"/>
      <c r="B29" s="120"/>
      <c r="C29" s="207"/>
      <c r="D29" s="208"/>
      <c r="E29" s="207"/>
      <c r="F29" s="208"/>
      <c r="G29" s="236"/>
      <c r="H29" s="237"/>
      <c r="I29" s="237"/>
      <c r="J29" s="238"/>
      <c r="K29" s="230"/>
      <c r="L29" s="231"/>
      <c r="M29" s="217"/>
      <c r="N29" s="218"/>
      <c r="O29" s="217"/>
      <c r="P29" s="218"/>
    </row>
    <row r="30" spans="1:16">
      <c r="A30" s="119"/>
      <c r="B30" s="120"/>
      <c r="C30" s="207"/>
      <c r="D30" s="208"/>
      <c r="E30" s="207"/>
      <c r="F30" s="208"/>
      <c r="G30" s="236"/>
      <c r="H30" s="237"/>
      <c r="I30" s="237"/>
      <c r="J30" s="238"/>
      <c r="K30" s="230"/>
      <c r="L30" s="231"/>
      <c r="M30" s="217"/>
      <c r="N30" s="218"/>
      <c r="O30" s="217"/>
      <c r="P30" s="218"/>
    </row>
    <row r="31" spans="1:16">
      <c r="A31" s="119"/>
      <c r="B31" s="120"/>
      <c r="C31" s="207"/>
      <c r="D31" s="208"/>
      <c r="E31" s="207"/>
      <c r="F31" s="208"/>
      <c r="G31" s="236"/>
      <c r="H31" s="237"/>
      <c r="I31" s="237"/>
      <c r="J31" s="238"/>
      <c r="K31" s="230"/>
      <c r="L31" s="231"/>
      <c r="M31" s="217"/>
      <c r="N31" s="218"/>
      <c r="O31" s="217"/>
      <c r="P31" s="218"/>
    </row>
    <row r="32" spans="1:16">
      <c r="A32" s="119"/>
      <c r="B32" s="120"/>
      <c r="C32" s="207"/>
      <c r="D32" s="208"/>
      <c r="E32" s="207"/>
      <c r="F32" s="208"/>
      <c r="G32" s="236"/>
      <c r="H32" s="237"/>
      <c r="I32" s="237"/>
      <c r="J32" s="238"/>
      <c r="K32" s="230"/>
      <c r="L32" s="231"/>
      <c r="M32" s="217"/>
      <c r="N32" s="218"/>
      <c r="O32" s="217"/>
      <c r="P32" s="218"/>
    </row>
    <row r="33" spans="1:16">
      <c r="A33" s="121"/>
      <c r="B33" s="122"/>
      <c r="C33" s="209"/>
      <c r="D33" s="210"/>
      <c r="E33" s="209"/>
      <c r="F33" s="210"/>
      <c r="G33" s="239"/>
      <c r="H33" s="240"/>
      <c r="I33" s="240"/>
      <c r="J33" s="241"/>
      <c r="K33" s="232"/>
      <c r="L33" s="233"/>
      <c r="M33" s="219"/>
      <c r="N33" s="220"/>
      <c r="O33" s="219"/>
      <c r="P33" s="220"/>
    </row>
  </sheetData>
  <mergeCells count="46">
    <mergeCell ref="C7:D33"/>
    <mergeCell ref="M25:N33"/>
    <mergeCell ref="O22:P33"/>
    <mergeCell ref="M21:N21"/>
    <mergeCell ref="M22:N23"/>
    <mergeCell ref="M24:N24"/>
    <mergeCell ref="K7:L33"/>
    <mergeCell ref="G7:J33"/>
    <mergeCell ref="M10:N12"/>
    <mergeCell ref="M14:N17"/>
    <mergeCell ref="M18:N18"/>
    <mergeCell ref="M19:N20"/>
    <mergeCell ref="M13:N13"/>
    <mergeCell ref="M9:N9"/>
    <mergeCell ref="O16:P16"/>
    <mergeCell ref="O18:O20"/>
    <mergeCell ref="P18:P20"/>
    <mergeCell ref="O10:P10"/>
    <mergeCell ref="O11:P11"/>
    <mergeCell ref="O12:P12"/>
    <mergeCell ref="O13:P13"/>
    <mergeCell ref="O14:P14"/>
    <mergeCell ref="O15:P15"/>
    <mergeCell ref="E4:F4"/>
    <mergeCell ref="G4:I4"/>
    <mergeCell ref="O9:P9"/>
    <mergeCell ref="M7:N8"/>
    <mergeCell ref="C5:D6"/>
    <mergeCell ref="E5:F6"/>
    <mergeCell ref="G5:J6"/>
    <mergeCell ref="K5:L6"/>
    <mergeCell ref="M5:N6"/>
    <mergeCell ref="M3:P4"/>
    <mergeCell ref="J3:L4"/>
    <mergeCell ref="O5:P6"/>
    <mergeCell ref="O7:P7"/>
    <mergeCell ref="O8:P8"/>
    <mergeCell ref="B4:D4"/>
    <mergeCell ref="E7:F33"/>
    <mergeCell ref="A1:P1"/>
    <mergeCell ref="A2:D2"/>
    <mergeCell ref="M2:P2"/>
    <mergeCell ref="E2:L2"/>
    <mergeCell ref="B3:D3"/>
    <mergeCell ref="E3:F3"/>
    <mergeCell ref="G3:I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>
                  <from>
                    <xdr:col>14</xdr:col>
                    <xdr:colOff>38100</xdr:colOff>
                    <xdr:row>5</xdr:row>
                    <xdr:rowOff>352425</xdr:rowOff>
                  </from>
                  <to>
                    <xdr:col>15</xdr:col>
                    <xdr:colOff>942975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14</xdr:col>
                    <xdr:colOff>38100</xdr:colOff>
                    <xdr:row>6</xdr:row>
                    <xdr:rowOff>352425</xdr:rowOff>
                  </from>
                  <to>
                    <xdr:col>15</xdr:col>
                    <xdr:colOff>942975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14</xdr:col>
                    <xdr:colOff>38100</xdr:colOff>
                    <xdr:row>8</xdr:row>
                    <xdr:rowOff>0</xdr:rowOff>
                  </from>
                  <to>
                    <xdr:col>15</xdr:col>
                    <xdr:colOff>1038225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14</xdr:col>
                    <xdr:colOff>38100</xdr:colOff>
                    <xdr:row>8</xdr:row>
                    <xdr:rowOff>352425</xdr:rowOff>
                  </from>
                  <to>
                    <xdr:col>15</xdr:col>
                    <xdr:colOff>942975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14</xdr:col>
                    <xdr:colOff>38100</xdr:colOff>
                    <xdr:row>9</xdr:row>
                    <xdr:rowOff>352425</xdr:rowOff>
                  </from>
                  <to>
                    <xdr:col>15</xdr:col>
                    <xdr:colOff>942975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14</xdr:col>
                    <xdr:colOff>38100</xdr:colOff>
                    <xdr:row>10</xdr:row>
                    <xdr:rowOff>352425</xdr:rowOff>
                  </from>
                  <to>
                    <xdr:col>15</xdr:col>
                    <xdr:colOff>942975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14</xdr:col>
                    <xdr:colOff>38100</xdr:colOff>
                    <xdr:row>11</xdr:row>
                    <xdr:rowOff>352425</xdr:rowOff>
                  </from>
                  <to>
                    <xdr:col>15</xdr:col>
                    <xdr:colOff>942975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14</xdr:col>
                    <xdr:colOff>38100</xdr:colOff>
                    <xdr:row>12</xdr:row>
                    <xdr:rowOff>352425</xdr:rowOff>
                  </from>
                  <to>
                    <xdr:col>15</xdr:col>
                    <xdr:colOff>942975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14</xdr:col>
                    <xdr:colOff>38100</xdr:colOff>
                    <xdr:row>14</xdr:row>
                    <xdr:rowOff>0</xdr:rowOff>
                  </from>
                  <to>
                    <xdr:col>15</xdr:col>
                    <xdr:colOff>1047750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14</xdr:col>
                    <xdr:colOff>38100</xdr:colOff>
                    <xdr:row>14</xdr:row>
                    <xdr:rowOff>352425</xdr:rowOff>
                  </from>
                  <to>
                    <xdr:col>15</xdr:col>
                    <xdr:colOff>942975</xdr:colOff>
                    <xdr:row>15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8"/>
  <sheetViews>
    <sheetView workbookViewId="0">
      <selection activeCell="T10" sqref="T10"/>
    </sheetView>
  </sheetViews>
  <sheetFormatPr defaultRowHeight="15"/>
  <cols>
    <col min="1" max="1" width="17.140625" customWidth="1"/>
    <col min="5" max="5" width="9.85546875" customWidth="1"/>
    <col min="7" max="7" width="5.85546875" customWidth="1"/>
    <col min="8" max="8" width="0.28515625" customWidth="1"/>
    <col min="9" max="9" width="9.140625" hidden="1" customWidth="1"/>
    <col min="11" max="11" width="3.85546875" customWidth="1"/>
    <col min="12" max="12" width="9.140625" customWidth="1"/>
    <col min="13" max="13" width="2.7109375" customWidth="1"/>
    <col min="14" max="14" width="10" customWidth="1"/>
    <col min="15" max="15" width="16.85546875" customWidth="1"/>
  </cols>
  <sheetData>
    <row r="1" spans="1:15" ht="23.25" customHeight="1">
      <c r="A1" s="182" t="s">
        <v>108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</row>
    <row r="2" spans="1:15" ht="27" customHeight="1">
      <c r="A2" s="183" t="s">
        <v>107</v>
      </c>
      <c r="B2" s="183"/>
      <c r="C2" s="183"/>
      <c r="D2" s="184" t="s">
        <v>106</v>
      </c>
      <c r="E2" s="184"/>
      <c r="F2" s="184"/>
      <c r="G2" s="184"/>
      <c r="H2" s="184"/>
      <c r="I2" s="184"/>
      <c r="J2" s="184"/>
      <c r="K2" s="184"/>
      <c r="L2" s="251" t="s">
        <v>160</v>
      </c>
      <c r="M2" s="252"/>
      <c r="N2" s="252"/>
      <c r="O2" s="253"/>
    </row>
    <row r="3" spans="1:15" ht="38.25" customHeight="1">
      <c r="A3" s="130" t="s">
        <v>104</v>
      </c>
      <c r="B3" s="254"/>
      <c r="C3" s="255"/>
      <c r="D3" s="256" t="s">
        <v>103</v>
      </c>
      <c r="E3" s="256"/>
      <c r="F3" s="257"/>
      <c r="G3" s="258"/>
      <c r="H3" s="259"/>
      <c r="I3" s="260" t="s">
        <v>116</v>
      </c>
      <c r="J3" s="261"/>
      <c r="K3" s="262"/>
      <c r="L3" s="266" t="s">
        <v>115</v>
      </c>
      <c r="M3" s="266"/>
      <c r="N3" s="266"/>
      <c r="O3" s="266"/>
    </row>
    <row r="4" spans="1:15" ht="24" customHeight="1">
      <c r="A4" s="129" t="s">
        <v>100</v>
      </c>
      <c r="B4" s="257"/>
      <c r="C4" s="259"/>
      <c r="D4" s="256" t="s">
        <v>99</v>
      </c>
      <c r="E4" s="256"/>
      <c r="F4" s="267"/>
      <c r="G4" s="268"/>
      <c r="H4" s="269"/>
      <c r="I4" s="263"/>
      <c r="J4" s="264"/>
      <c r="K4" s="265"/>
      <c r="L4" s="266"/>
      <c r="M4" s="266"/>
      <c r="N4" s="266"/>
      <c r="O4" s="266"/>
    </row>
    <row r="5" spans="1:15" ht="15.75" customHeight="1">
      <c r="A5" s="128" t="s">
        <v>98</v>
      </c>
      <c r="B5" s="270" t="s">
        <v>97</v>
      </c>
      <c r="C5" s="271"/>
      <c r="D5" s="271" t="s">
        <v>96</v>
      </c>
      <c r="E5" s="271"/>
      <c r="F5" s="272" t="s">
        <v>114</v>
      </c>
      <c r="G5" s="272"/>
      <c r="H5" s="272"/>
      <c r="I5" s="272"/>
      <c r="J5" s="271" t="s">
        <v>94</v>
      </c>
      <c r="K5" s="271"/>
      <c r="L5" s="271" t="s">
        <v>93</v>
      </c>
      <c r="M5" s="271"/>
      <c r="N5" s="273" t="s">
        <v>92</v>
      </c>
      <c r="O5" s="274"/>
    </row>
    <row r="6" spans="1:15" ht="42" customHeight="1">
      <c r="A6" s="127"/>
      <c r="B6" s="270"/>
      <c r="C6" s="271"/>
      <c r="D6" s="271"/>
      <c r="E6" s="271"/>
      <c r="F6" s="272"/>
      <c r="G6" s="272"/>
      <c r="H6" s="272"/>
      <c r="I6" s="272"/>
      <c r="J6" s="271"/>
      <c r="K6" s="271"/>
      <c r="L6" s="271"/>
      <c r="M6" s="271"/>
      <c r="N6" s="275"/>
      <c r="O6" s="276"/>
    </row>
    <row r="7" spans="1:15" ht="15" customHeight="1">
      <c r="A7" s="277" t="s">
        <v>113</v>
      </c>
      <c r="B7" s="280" t="s">
        <v>112</v>
      </c>
      <c r="C7" s="281"/>
      <c r="D7" s="280" t="s">
        <v>89</v>
      </c>
      <c r="E7" s="281"/>
      <c r="F7" s="280" t="s">
        <v>111</v>
      </c>
      <c r="G7" s="286"/>
      <c r="H7" s="286"/>
      <c r="I7" s="281"/>
      <c r="J7" s="280" t="s">
        <v>110</v>
      </c>
      <c r="K7" s="289"/>
      <c r="L7" s="294" t="s">
        <v>86</v>
      </c>
      <c r="M7" s="295"/>
      <c r="N7" s="298"/>
      <c r="O7" s="299"/>
    </row>
    <row r="8" spans="1:15">
      <c r="A8" s="278"/>
      <c r="B8" s="282"/>
      <c r="C8" s="283"/>
      <c r="D8" s="282"/>
      <c r="E8" s="283"/>
      <c r="F8" s="282"/>
      <c r="G8" s="287"/>
      <c r="H8" s="287"/>
      <c r="I8" s="283"/>
      <c r="J8" s="290"/>
      <c r="K8" s="291"/>
      <c r="L8" s="296"/>
      <c r="M8" s="297"/>
      <c r="N8" s="298"/>
      <c r="O8" s="299"/>
    </row>
    <row r="9" spans="1:15" ht="15" customHeight="1">
      <c r="A9" s="278"/>
      <c r="B9" s="282"/>
      <c r="C9" s="283"/>
      <c r="D9" s="282"/>
      <c r="E9" s="283"/>
      <c r="F9" s="282"/>
      <c r="G9" s="287"/>
      <c r="H9" s="287"/>
      <c r="I9" s="283"/>
      <c r="J9" s="290"/>
      <c r="K9" s="291"/>
      <c r="L9" s="300"/>
      <c r="M9" s="301"/>
      <c r="N9" s="298"/>
      <c r="O9" s="299"/>
    </row>
    <row r="10" spans="1:15" ht="15" customHeight="1">
      <c r="A10" s="278"/>
      <c r="B10" s="282"/>
      <c r="C10" s="283"/>
      <c r="D10" s="282"/>
      <c r="E10" s="283"/>
      <c r="F10" s="282"/>
      <c r="G10" s="287"/>
      <c r="H10" s="287"/>
      <c r="I10" s="283"/>
      <c r="J10" s="290"/>
      <c r="K10" s="291"/>
      <c r="L10" s="294" t="s">
        <v>85</v>
      </c>
      <c r="M10" s="295"/>
      <c r="N10" s="298"/>
      <c r="O10" s="299"/>
    </row>
    <row r="11" spans="1:15" ht="15" customHeight="1">
      <c r="A11" s="278"/>
      <c r="B11" s="282"/>
      <c r="C11" s="283"/>
      <c r="D11" s="282"/>
      <c r="E11" s="283"/>
      <c r="F11" s="282"/>
      <c r="G11" s="287"/>
      <c r="H11" s="287"/>
      <c r="I11" s="283"/>
      <c r="J11" s="290"/>
      <c r="K11" s="291"/>
      <c r="L11" s="302"/>
      <c r="M11" s="303"/>
      <c r="N11" s="298"/>
      <c r="O11" s="299"/>
    </row>
    <row r="12" spans="1:15">
      <c r="A12" s="278"/>
      <c r="B12" s="282"/>
      <c r="C12" s="283"/>
      <c r="D12" s="282"/>
      <c r="E12" s="283"/>
      <c r="F12" s="282"/>
      <c r="G12" s="287"/>
      <c r="H12" s="287"/>
      <c r="I12" s="283"/>
      <c r="J12" s="290"/>
      <c r="K12" s="291"/>
      <c r="L12" s="302"/>
      <c r="M12" s="303"/>
      <c r="N12" s="298"/>
      <c r="O12" s="299"/>
    </row>
    <row r="13" spans="1:15" ht="15" customHeight="1">
      <c r="A13" s="278"/>
      <c r="B13" s="282"/>
      <c r="C13" s="283"/>
      <c r="D13" s="282"/>
      <c r="E13" s="283"/>
      <c r="F13" s="282"/>
      <c r="G13" s="287"/>
      <c r="H13" s="287"/>
      <c r="I13" s="283"/>
      <c r="J13" s="290"/>
      <c r="K13" s="291"/>
      <c r="L13" s="302"/>
      <c r="M13" s="303"/>
      <c r="N13" s="298"/>
      <c r="O13" s="299"/>
    </row>
    <row r="14" spans="1:15" ht="15" customHeight="1">
      <c r="A14" s="278"/>
      <c r="B14" s="282"/>
      <c r="C14" s="283"/>
      <c r="D14" s="282"/>
      <c r="E14" s="283"/>
      <c r="F14" s="282"/>
      <c r="G14" s="287"/>
      <c r="H14" s="287"/>
      <c r="I14" s="283"/>
      <c r="J14" s="290"/>
      <c r="K14" s="291"/>
      <c r="L14" s="296"/>
      <c r="M14" s="297"/>
      <c r="N14" s="298"/>
      <c r="O14" s="299"/>
    </row>
    <row r="15" spans="1:15">
      <c r="A15" s="278"/>
      <c r="B15" s="282"/>
      <c r="C15" s="283"/>
      <c r="D15" s="282"/>
      <c r="E15" s="283"/>
      <c r="F15" s="282"/>
      <c r="G15" s="287"/>
      <c r="H15" s="287"/>
      <c r="I15" s="283"/>
      <c r="J15" s="290"/>
      <c r="K15" s="291"/>
      <c r="L15" s="316"/>
      <c r="M15" s="317"/>
      <c r="N15" s="298"/>
      <c r="O15" s="299"/>
    </row>
    <row r="16" spans="1:15">
      <c r="A16" s="278"/>
      <c r="B16" s="282"/>
      <c r="C16" s="283"/>
      <c r="D16" s="282"/>
      <c r="E16" s="283"/>
      <c r="F16" s="282"/>
      <c r="G16" s="287"/>
      <c r="H16" s="287"/>
      <c r="I16" s="283"/>
      <c r="J16" s="290"/>
      <c r="K16" s="291"/>
      <c r="L16" s="302" t="s">
        <v>84</v>
      </c>
      <c r="M16" s="303"/>
      <c r="N16" s="298"/>
      <c r="O16" s="299"/>
    </row>
    <row r="17" spans="1:15" ht="15.75">
      <c r="A17" s="278"/>
      <c r="B17" s="282"/>
      <c r="C17" s="283"/>
      <c r="D17" s="282"/>
      <c r="E17" s="283"/>
      <c r="F17" s="282"/>
      <c r="G17" s="287"/>
      <c r="H17" s="287"/>
      <c r="I17" s="283"/>
      <c r="J17" s="290"/>
      <c r="K17" s="291"/>
      <c r="L17" s="302"/>
      <c r="M17" s="303"/>
      <c r="N17" s="142" t="s">
        <v>83</v>
      </c>
      <c r="O17" s="143"/>
    </row>
    <row r="18" spans="1:15" ht="15" customHeight="1">
      <c r="A18" s="278"/>
      <c r="B18" s="282"/>
      <c r="C18" s="283"/>
      <c r="D18" s="282"/>
      <c r="E18" s="283"/>
      <c r="F18" s="282"/>
      <c r="G18" s="287"/>
      <c r="H18" s="287"/>
      <c r="I18" s="283"/>
      <c r="J18" s="290"/>
      <c r="K18" s="291"/>
      <c r="L18" s="302"/>
      <c r="M18" s="303"/>
      <c r="N18" s="142" t="s">
        <v>153</v>
      </c>
      <c r="O18" s="143"/>
    </row>
    <row r="19" spans="1:15">
      <c r="A19" s="278"/>
      <c r="B19" s="282"/>
      <c r="C19" s="283"/>
      <c r="D19" s="282"/>
      <c r="E19" s="283"/>
      <c r="F19" s="282"/>
      <c r="G19" s="287"/>
      <c r="H19" s="287"/>
      <c r="I19" s="283"/>
      <c r="J19" s="290"/>
      <c r="K19" s="291"/>
      <c r="L19" s="296"/>
      <c r="M19" s="297"/>
      <c r="N19" s="318" t="s">
        <v>82</v>
      </c>
      <c r="O19" s="321"/>
    </row>
    <row r="20" spans="1:15" ht="15.75">
      <c r="A20" s="278"/>
      <c r="B20" s="282"/>
      <c r="C20" s="283"/>
      <c r="D20" s="282"/>
      <c r="E20" s="283"/>
      <c r="F20" s="282"/>
      <c r="G20" s="287"/>
      <c r="H20" s="287"/>
      <c r="I20" s="283"/>
      <c r="J20" s="290"/>
      <c r="K20" s="291"/>
      <c r="L20" s="300"/>
      <c r="M20" s="301"/>
      <c r="N20" s="319"/>
      <c r="O20" s="322"/>
    </row>
    <row r="21" spans="1:15">
      <c r="A21" s="278"/>
      <c r="B21" s="282"/>
      <c r="C21" s="283"/>
      <c r="D21" s="282"/>
      <c r="E21" s="283"/>
      <c r="F21" s="282"/>
      <c r="G21" s="287"/>
      <c r="H21" s="287"/>
      <c r="I21" s="283"/>
      <c r="J21" s="290"/>
      <c r="K21" s="291"/>
      <c r="L21" s="306" t="s">
        <v>81</v>
      </c>
      <c r="M21" s="307"/>
      <c r="N21" s="320"/>
      <c r="O21" s="323"/>
    </row>
    <row r="22" spans="1:15" ht="15.75">
      <c r="A22" s="278"/>
      <c r="B22" s="282"/>
      <c r="C22" s="283"/>
      <c r="D22" s="282"/>
      <c r="E22" s="283"/>
      <c r="F22" s="282"/>
      <c r="G22" s="287"/>
      <c r="H22" s="287"/>
      <c r="I22" s="283"/>
      <c r="J22" s="290"/>
      <c r="K22" s="291"/>
      <c r="L22" s="308"/>
      <c r="M22" s="309"/>
      <c r="N22" s="142" t="s">
        <v>80</v>
      </c>
      <c r="O22" s="143"/>
    </row>
    <row r="23" spans="1:15">
      <c r="A23" s="278"/>
      <c r="B23" s="282"/>
      <c r="C23" s="283"/>
      <c r="D23" s="282"/>
      <c r="E23" s="283"/>
      <c r="F23" s="282"/>
      <c r="G23" s="287"/>
      <c r="H23" s="287"/>
      <c r="I23" s="283"/>
      <c r="J23" s="290"/>
      <c r="K23" s="291"/>
      <c r="L23" s="304"/>
      <c r="M23" s="305"/>
      <c r="N23" s="132"/>
      <c r="O23" s="133"/>
    </row>
    <row r="24" spans="1:15">
      <c r="A24" s="278"/>
      <c r="B24" s="282"/>
      <c r="C24" s="283"/>
      <c r="D24" s="282"/>
      <c r="E24" s="283"/>
      <c r="F24" s="282"/>
      <c r="G24" s="287"/>
      <c r="H24" s="287"/>
      <c r="I24" s="283"/>
      <c r="J24" s="290"/>
      <c r="K24" s="291"/>
      <c r="L24" s="306" t="s">
        <v>79</v>
      </c>
      <c r="M24" s="307"/>
      <c r="N24" s="134"/>
      <c r="O24" s="135"/>
    </row>
    <row r="25" spans="1:15">
      <c r="A25" s="278"/>
      <c r="B25" s="282"/>
      <c r="C25" s="283"/>
      <c r="D25" s="282"/>
      <c r="E25" s="283"/>
      <c r="F25" s="282"/>
      <c r="G25" s="287"/>
      <c r="H25" s="287"/>
      <c r="I25" s="283"/>
      <c r="J25" s="290"/>
      <c r="K25" s="291"/>
      <c r="L25" s="308"/>
      <c r="M25" s="309"/>
      <c r="N25" s="134"/>
      <c r="O25" s="135"/>
    </row>
    <row r="26" spans="1:15">
      <c r="A26" s="278"/>
      <c r="B26" s="282"/>
      <c r="C26" s="283"/>
      <c r="D26" s="282"/>
      <c r="E26" s="283"/>
      <c r="F26" s="282"/>
      <c r="G26" s="287"/>
      <c r="H26" s="287"/>
      <c r="I26" s="283"/>
      <c r="J26" s="290"/>
      <c r="K26" s="291"/>
      <c r="L26" s="310"/>
      <c r="M26" s="311"/>
      <c r="N26" s="134"/>
      <c r="O26" s="135"/>
    </row>
    <row r="27" spans="1:15">
      <c r="A27" s="278"/>
      <c r="B27" s="282"/>
      <c r="C27" s="283"/>
      <c r="D27" s="282"/>
      <c r="E27" s="283"/>
      <c r="F27" s="282"/>
      <c r="G27" s="287"/>
      <c r="H27" s="287"/>
      <c r="I27" s="283"/>
      <c r="J27" s="290"/>
      <c r="K27" s="291"/>
      <c r="L27" s="312"/>
      <c r="M27" s="313"/>
      <c r="N27" s="134"/>
      <c r="O27" s="135"/>
    </row>
    <row r="28" spans="1:15">
      <c r="A28" s="279"/>
      <c r="B28" s="284"/>
      <c r="C28" s="285"/>
      <c r="D28" s="284"/>
      <c r="E28" s="285"/>
      <c r="F28" s="284"/>
      <c r="G28" s="288"/>
      <c r="H28" s="288"/>
      <c r="I28" s="285"/>
      <c r="J28" s="292"/>
      <c r="K28" s="293"/>
      <c r="L28" s="314"/>
      <c r="M28" s="315"/>
      <c r="N28" s="136"/>
      <c r="O28" s="137"/>
    </row>
  </sheetData>
  <sheetProtection sheet="1" objects="1" scenarios="1"/>
  <mergeCells count="46">
    <mergeCell ref="L23:M23"/>
    <mergeCell ref="L24:M25"/>
    <mergeCell ref="L26:M26"/>
    <mergeCell ref="L27:M28"/>
    <mergeCell ref="N14:O14"/>
    <mergeCell ref="L15:M15"/>
    <mergeCell ref="N15:O15"/>
    <mergeCell ref="L16:M19"/>
    <mergeCell ref="N16:O16"/>
    <mergeCell ref="N19:N21"/>
    <mergeCell ref="O19:O21"/>
    <mergeCell ref="L20:M20"/>
    <mergeCell ref="L21:M22"/>
    <mergeCell ref="N5:O6"/>
    <mergeCell ref="A7:A28"/>
    <mergeCell ref="B7:C28"/>
    <mergeCell ref="D7:E28"/>
    <mergeCell ref="F7:I28"/>
    <mergeCell ref="J7:K28"/>
    <mergeCell ref="L7:M8"/>
    <mergeCell ref="N7:O7"/>
    <mergeCell ref="N8:O8"/>
    <mergeCell ref="L9:M9"/>
    <mergeCell ref="N9:O9"/>
    <mergeCell ref="L10:M14"/>
    <mergeCell ref="N10:O10"/>
    <mergeCell ref="N11:O11"/>
    <mergeCell ref="N12:O12"/>
    <mergeCell ref="N13:O13"/>
    <mergeCell ref="B5:C6"/>
    <mergeCell ref="D5:E6"/>
    <mergeCell ref="F5:I6"/>
    <mergeCell ref="J5:K6"/>
    <mergeCell ref="L5:M6"/>
    <mergeCell ref="A1:O1"/>
    <mergeCell ref="A2:C2"/>
    <mergeCell ref="D2:K2"/>
    <mergeCell ref="L2:O2"/>
    <mergeCell ref="B3:C3"/>
    <mergeCell ref="D3:E3"/>
    <mergeCell ref="F3:H3"/>
    <mergeCell ref="I3:K4"/>
    <mergeCell ref="L3:O4"/>
    <mergeCell ref="B4:C4"/>
    <mergeCell ref="D4:E4"/>
    <mergeCell ref="F4:H4"/>
  </mergeCells>
  <pageMargins left="0.7" right="0.7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13</xdr:col>
                    <xdr:colOff>38100</xdr:colOff>
                    <xdr:row>6</xdr:row>
                    <xdr:rowOff>0</xdr:rowOff>
                  </from>
                  <to>
                    <xdr:col>14</xdr:col>
                    <xdr:colOff>942975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13</xdr:col>
                    <xdr:colOff>38100</xdr:colOff>
                    <xdr:row>6</xdr:row>
                    <xdr:rowOff>352425</xdr:rowOff>
                  </from>
                  <to>
                    <xdr:col>14</xdr:col>
                    <xdr:colOff>942975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13</xdr:col>
                    <xdr:colOff>38100</xdr:colOff>
                    <xdr:row>8</xdr:row>
                    <xdr:rowOff>0</xdr:rowOff>
                  </from>
                  <to>
                    <xdr:col>14</xdr:col>
                    <xdr:colOff>1038225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13</xdr:col>
                    <xdr:colOff>38100</xdr:colOff>
                    <xdr:row>8</xdr:row>
                    <xdr:rowOff>352425</xdr:rowOff>
                  </from>
                  <to>
                    <xdr:col>14</xdr:col>
                    <xdr:colOff>942975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13</xdr:col>
                    <xdr:colOff>38100</xdr:colOff>
                    <xdr:row>9</xdr:row>
                    <xdr:rowOff>352425</xdr:rowOff>
                  </from>
                  <to>
                    <xdr:col>14</xdr:col>
                    <xdr:colOff>942975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13</xdr:col>
                    <xdr:colOff>38100</xdr:colOff>
                    <xdr:row>10</xdr:row>
                    <xdr:rowOff>352425</xdr:rowOff>
                  </from>
                  <to>
                    <xdr:col>14</xdr:col>
                    <xdr:colOff>942975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13</xdr:col>
                    <xdr:colOff>38100</xdr:colOff>
                    <xdr:row>11</xdr:row>
                    <xdr:rowOff>352425</xdr:rowOff>
                  </from>
                  <to>
                    <xdr:col>14</xdr:col>
                    <xdr:colOff>942975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13</xdr:col>
                    <xdr:colOff>38100</xdr:colOff>
                    <xdr:row>12</xdr:row>
                    <xdr:rowOff>352425</xdr:rowOff>
                  </from>
                  <to>
                    <xdr:col>14</xdr:col>
                    <xdr:colOff>942975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13</xdr:col>
                    <xdr:colOff>38100</xdr:colOff>
                    <xdr:row>14</xdr:row>
                    <xdr:rowOff>0</xdr:rowOff>
                  </from>
                  <to>
                    <xdr:col>14</xdr:col>
                    <xdr:colOff>1047750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13</xdr:col>
                    <xdr:colOff>38100</xdr:colOff>
                    <xdr:row>14</xdr:row>
                    <xdr:rowOff>352425</xdr:rowOff>
                  </from>
                  <to>
                    <xdr:col>14</xdr:col>
                    <xdr:colOff>942975</xdr:colOff>
                    <xdr:row>15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Sheet1!$D$2:$D$6</xm:f>
          </x14:formula1>
          <xm:sqref>F4:H4</xm:sqref>
        </x14:dataValidation>
        <x14:dataValidation type="list" allowBlank="1" showInputMessage="1" showErrorMessage="1">
          <x14:formula1>
            <xm:f>Sheet1!$A$2:$A$12</xm:f>
          </x14:formula1>
          <xm:sqref>F3:H3</xm:sqref>
        </x14:dataValidation>
        <x14:dataValidation type="list" allowBlank="1" showInputMessage="1" showErrorMessage="1">
          <x14:formula1>
            <xm:f>Sheet1!$B$2:$B$24</xm:f>
          </x14:formula1>
          <xm:sqref>B3:C3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tabSelected="1" topLeftCell="A10" zoomScale="90" zoomScaleNormal="90" workbookViewId="0">
      <selection activeCell="B36" sqref="B36"/>
    </sheetView>
  </sheetViews>
  <sheetFormatPr defaultRowHeight="15"/>
  <cols>
    <col min="1" max="1" width="16.5703125" style="3" customWidth="1"/>
    <col min="2" max="4" width="10.7109375" style="2" customWidth="1"/>
    <col min="5" max="8" width="10.85546875" style="2" customWidth="1"/>
    <col min="9" max="9" width="0.140625" style="2" customWidth="1"/>
    <col min="10" max="10" width="9.7109375" style="2" hidden="1" customWidth="1"/>
    <col min="11" max="11" width="9.7109375" style="2" customWidth="1"/>
    <col min="12" max="12" width="13.7109375" style="2" customWidth="1"/>
    <col min="13" max="13" width="18.7109375" style="2" customWidth="1"/>
    <col min="14" max="23" width="9.140625" style="2"/>
  </cols>
  <sheetData>
    <row r="1" spans="1:23" ht="18.75">
      <c r="A1" s="353" t="s">
        <v>18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</row>
    <row r="2" spans="1:23" ht="15.75">
      <c r="A2" s="355" t="s">
        <v>78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</row>
    <row r="3" spans="1:23" ht="15.75">
      <c r="A3" s="355" t="s">
        <v>155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</row>
    <row r="4" spans="1:23" ht="9.75" customHeight="1" thickBot="1">
      <c r="A4" s="10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23" ht="15" customHeight="1" thickBot="1">
      <c r="A5" s="360" t="s">
        <v>23</v>
      </c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2"/>
    </row>
    <row r="6" spans="1:23" ht="8.25" customHeight="1">
      <c r="A6" s="10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23" ht="15.75" thickBot="1">
      <c r="A7" s="10" t="s">
        <v>19</v>
      </c>
      <c r="B7" s="8"/>
      <c r="C7" s="8"/>
      <c r="D7" s="8"/>
      <c r="E7" s="8"/>
      <c r="F7" s="8"/>
      <c r="G7" s="8"/>
      <c r="H7" s="8"/>
      <c r="I7" s="8"/>
      <c r="J7" s="82"/>
      <c r="K7" s="8"/>
      <c r="L7" s="8"/>
      <c r="M7" s="8"/>
    </row>
    <row r="8" spans="1:23" s="5" customFormat="1" ht="30.75" thickBot="1">
      <c r="A8" s="36" t="s">
        <v>3</v>
      </c>
      <c r="B8" s="37" t="s">
        <v>4</v>
      </c>
      <c r="C8" s="37" t="s">
        <v>5</v>
      </c>
      <c r="D8" s="349" t="s">
        <v>6</v>
      </c>
      <c r="E8" s="350"/>
      <c r="F8" s="76" t="s">
        <v>7</v>
      </c>
      <c r="G8" s="349" t="s">
        <v>8</v>
      </c>
      <c r="H8" s="363"/>
      <c r="I8" s="364"/>
      <c r="J8" s="83"/>
      <c r="K8" s="349" t="s">
        <v>9</v>
      </c>
      <c r="L8" s="357"/>
      <c r="M8" s="37" t="s">
        <v>10</v>
      </c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31.5" customHeight="1" thickBot="1">
      <c r="A9" s="146" t="s">
        <v>154</v>
      </c>
      <c r="B9" s="148"/>
      <c r="C9" s="148"/>
      <c r="D9" s="366"/>
      <c r="E9" s="367"/>
      <c r="F9" s="149">
        <f>SUM(B9*C9*D9)</f>
        <v>0</v>
      </c>
      <c r="G9" s="358">
        <v>25</v>
      </c>
      <c r="H9" s="365"/>
      <c r="I9" s="365"/>
      <c r="J9" s="81"/>
      <c r="K9" s="358">
        <f>SUM(F9*G9)</f>
        <v>0</v>
      </c>
      <c r="L9" s="359"/>
      <c r="M9" s="124">
        <f>K9</f>
        <v>0</v>
      </c>
    </row>
    <row r="10" spans="1:23" ht="31.5" customHeight="1" thickBot="1">
      <c r="A10" s="62"/>
      <c r="B10" s="38"/>
      <c r="C10" s="138"/>
      <c r="D10" s="351"/>
      <c r="E10" s="351"/>
      <c r="F10" s="39"/>
      <c r="G10" s="139"/>
      <c r="H10" s="139"/>
      <c r="I10" s="139"/>
      <c r="J10" s="150"/>
      <c r="K10" s="86"/>
      <c r="L10" s="40"/>
      <c r="M10" s="40"/>
      <c r="W10"/>
    </row>
    <row r="11" spans="1:23" ht="31.5" customHeight="1">
      <c r="A11" s="145"/>
      <c r="B11" s="100"/>
      <c r="D11" s="110"/>
      <c r="E11" s="151"/>
      <c r="F11" s="151"/>
      <c r="G11" s="151"/>
      <c r="H11" s="151"/>
      <c r="I11" s="151"/>
      <c r="J11" s="141"/>
      <c r="K11" s="147"/>
      <c r="L11" s="147"/>
      <c r="M11" s="8"/>
      <c r="W11"/>
    </row>
    <row r="12" spans="1:23" ht="31.5" customHeight="1">
      <c r="A12" s="102"/>
      <c r="B12" s="140"/>
      <c r="C12" s="140"/>
      <c r="D12" s="352"/>
      <c r="E12" s="352"/>
      <c r="F12" s="101"/>
      <c r="G12" s="141"/>
      <c r="H12" s="141"/>
      <c r="I12" s="141"/>
      <c r="J12" s="141"/>
      <c r="K12" s="141"/>
      <c r="L12" s="141"/>
      <c r="M12" s="8"/>
      <c r="W12"/>
    </row>
    <row r="13" spans="1:23" ht="13.5" customHeight="1" thickBot="1">
      <c r="A13" s="11"/>
      <c r="J13" s="84"/>
      <c r="M13" s="8"/>
    </row>
    <row r="14" spans="1:23" ht="18.75" thickBot="1">
      <c r="A14" s="36" t="s">
        <v>3</v>
      </c>
      <c r="B14" s="345">
        <v>6141</v>
      </c>
      <c r="C14" s="346"/>
      <c r="D14" s="345" t="s">
        <v>11</v>
      </c>
      <c r="E14" s="346"/>
      <c r="F14" s="41" t="s">
        <v>12</v>
      </c>
      <c r="G14" s="345" t="s">
        <v>9</v>
      </c>
      <c r="H14" s="347"/>
      <c r="I14" s="347"/>
      <c r="J14" s="85"/>
      <c r="K14" s="349" t="s">
        <v>13</v>
      </c>
      <c r="L14" s="350"/>
      <c r="O14" s="6"/>
      <c r="V14"/>
      <c r="W14"/>
    </row>
    <row r="15" spans="1:23" ht="31.5" customHeight="1" thickBot="1">
      <c r="A15" s="146" t="s">
        <v>154</v>
      </c>
      <c r="B15" s="343">
        <f>SUM(K9*0.0145)</f>
        <v>0</v>
      </c>
      <c r="C15" s="344"/>
      <c r="D15" s="343">
        <f>SUM(K9*0.029)</f>
        <v>0</v>
      </c>
      <c r="E15" s="344"/>
      <c r="F15" s="15">
        <f>SUM(K9*0.0012)</f>
        <v>0</v>
      </c>
      <c r="G15" s="343">
        <f>SUM(B15,D15,F15)</f>
        <v>0</v>
      </c>
      <c r="H15" s="348"/>
      <c r="I15" s="344"/>
      <c r="J15" s="81"/>
      <c r="K15" s="340">
        <f>G15</f>
        <v>0</v>
      </c>
      <c r="L15" s="341"/>
      <c r="V15"/>
      <c r="W15"/>
    </row>
    <row r="16" spans="1:23" ht="31.5" customHeight="1" thickBot="1">
      <c r="A16" s="92"/>
      <c r="B16" s="342"/>
      <c r="C16" s="342"/>
      <c r="D16" s="342"/>
      <c r="E16" s="342"/>
      <c r="F16" s="152"/>
      <c r="G16" s="152"/>
      <c r="H16" s="40"/>
      <c r="I16" s="154"/>
      <c r="J16" s="81"/>
      <c r="K16" s="8"/>
      <c r="U16"/>
      <c r="V16"/>
      <c r="W16"/>
    </row>
    <row r="17" spans="1:23" s="156" customFormat="1" ht="31.5" customHeight="1">
      <c r="A17" s="97"/>
      <c r="B17" s="147"/>
      <c r="C17" s="147"/>
      <c r="D17" s="147"/>
      <c r="E17" s="147"/>
      <c r="F17" s="153"/>
      <c r="G17" s="147"/>
      <c r="H17" s="147"/>
      <c r="I17" s="147"/>
      <c r="J17" s="153"/>
      <c r="K17" s="30"/>
      <c r="L17" s="155"/>
      <c r="M17" s="155"/>
      <c r="N17" s="155"/>
      <c r="O17" s="155"/>
      <c r="P17" s="155"/>
      <c r="Q17" s="155"/>
      <c r="R17" s="155"/>
      <c r="S17" s="155"/>
      <c r="T17" s="155"/>
    </row>
    <row r="18" spans="1:23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W18"/>
    </row>
    <row r="19" spans="1:23" ht="19.5" thickBot="1">
      <c r="A19" s="330" t="s">
        <v>49</v>
      </c>
      <c r="B19" s="330"/>
      <c r="C19" s="330"/>
      <c r="D19" s="330"/>
      <c r="E19" s="330"/>
      <c r="F19" s="8"/>
      <c r="G19" s="30"/>
      <c r="H19" s="30"/>
      <c r="I19" s="8"/>
      <c r="J19" s="8"/>
      <c r="K19" s="8"/>
      <c r="L19" s="8"/>
      <c r="M19" s="8"/>
    </row>
    <row r="20" spans="1:23" ht="15.75" thickBot="1">
      <c r="A20" s="31"/>
      <c r="B20" s="8"/>
      <c r="C20" s="8"/>
      <c r="D20" s="8"/>
      <c r="E20" s="8"/>
      <c r="F20" s="8"/>
      <c r="G20" s="30"/>
      <c r="H20" s="94"/>
      <c r="I20" s="334" t="s">
        <v>10</v>
      </c>
      <c r="J20" s="335"/>
      <c r="K20" s="336"/>
      <c r="L20" s="337"/>
      <c r="M20" s="28">
        <f>M9</f>
        <v>0</v>
      </c>
    </row>
    <row r="21" spans="1:23" ht="15.75" thickBot="1">
      <c r="A21" s="338" t="s">
        <v>22</v>
      </c>
      <c r="B21" s="339"/>
      <c r="C21" s="339"/>
      <c r="D21" s="339"/>
      <c r="E21" s="339"/>
      <c r="F21" s="339"/>
      <c r="G21" s="93"/>
      <c r="H21" s="93"/>
      <c r="I21" s="324" t="s">
        <v>13</v>
      </c>
      <c r="J21" s="325"/>
      <c r="K21" s="325"/>
      <c r="L21" s="326"/>
      <c r="M21" s="32">
        <f>K15</f>
        <v>0</v>
      </c>
    </row>
    <row r="22" spans="1:23" ht="15.75" customHeight="1" thickBot="1">
      <c r="A22" s="89" t="s">
        <v>14</v>
      </c>
      <c r="B22" s="89" t="s">
        <v>61</v>
      </c>
      <c r="C22" s="89" t="s">
        <v>60</v>
      </c>
      <c r="D22" s="89" t="s">
        <v>15</v>
      </c>
      <c r="E22" s="90" t="s">
        <v>21</v>
      </c>
      <c r="F22" s="89" t="s">
        <v>16</v>
      </c>
      <c r="G22" s="91"/>
      <c r="H22" s="91"/>
      <c r="I22" s="331"/>
      <c r="J22" s="331"/>
      <c r="K22" s="332"/>
      <c r="L22" s="332"/>
      <c r="M22" s="333"/>
    </row>
    <row r="23" spans="1:23" ht="18.75" customHeight="1" thickBot="1">
      <c r="A23" s="18" t="s">
        <v>53</v>
      </c>
      <c r="B23" s="57"/>
      <c r="C23" s="57"/>
      <c r="D23" s="57"/>
      <c r="E23" s="77"/>
      <c r="F23" s="88"/>
      <c r="G23" s="144"/>
      <c r="H23" s="87"/>
      <c r="I23" s="327" t="s">
        <v>17</v>
      </c>
      <c r="J23" s="328"/>
      <c r="K23" s="328"/>
      <c r="L23" s="329"/>
      <c r="M23" s="29">
        <f>SUM(M20,M21)</f>
        <v>0</v>
      </c>
    </row>
    <row r="24" spans="1:23" ht="18.75" customHeight="1">
      <c r="A24" s="78"/>
      <c r="B24" s="8"/>
      <c r="C24" s="8"/>
      <c r="D24" s="8"/>
      <c r="E24" s="8"/>
      <c r="F24" s="8"/>
      <c r="G24" s="80"/>
      <c r="H24" s="80"/>
      <c r="I24" s="9"/>
      <c r="J24" s="9"/>
    </row>
    <row r="25" spans="1:23" ht="15.75" hidden="1" customHeight="1" thickBot="1">
      <c r="A25" s="79"/>
      <c r="B25" s="17"/>
      <c r="C25" s="17"/>
      <c r="D25" s="17"/>
      <c r="E25" s="17"/>
      <c r="F25" s="8"/>
      <c r="G25" s="79" t="s">
        <v>16</v>
      </c>
      <c r="H25" s="8"/>
      <c r="I25" s="55"/>
      <c r="J25" s="55"/>
      <c r="N25"/>
      <c r="O25"/>
      <c r="P25"/>
      <c r="Q25"/>
      <c r="R25"/>
      <c r="S25"/>
      <c r="T25"/>
      <c r="U25"/>
      <c r="V25"/>
      <c r="W25"/>
    </row>
    <row r="26" spans="1:23" ht="15.75" customHeight="1">
      <c r="A26" s="80"/>
      <c r="B26" s="34"/>
      <c r="C26" s="34"/>
      <c r="D26" s="34"/>
      <c r="E26" s="34"/>
      <c r="F26" s="8"/>
      <c r="G26" s="80"/>
      <c r="H26" s="8"/>
      <c r="I26" s="55"/>
      <c r="J26" s="55"/>
      <c r="N26"/>
      <c r="O26"/>
      <c r="P26"/>
      <c r="Q26"/>
      <c r="R26"/>
      <c r="S26"/>
      <c r="T26"/>
      <c r="U26"/>
      <c r="V26"/>
      <c r="W26"/>
    </row>
    <row r="27" spans="1:23" ht="15.75" customHeight="1">
      <c r="A27" s="34"/>
      <c r="B27" s="34"/>
      <c r="C27" s="34"/>
      <c r="D27" s="34"/>
      <c r="E27" s="34"/>
      <c r="F27" s="8"/>
      <c r="G27" s="8"/>
      <c r="H27" s="8"/>
      <c r="I27" s="55"/>
      <c r="J27" s="55"/>
      <c r="N27"/>
      <c r="O27"/>
      <c r="P27"/>
      <c r="Q27"/>
      <c r="R27"/>
      <c r="S27"/>
      <c r="T27"/>
      <c r="U27"/>
      <c r="V27"/>
      <c r="W27"/>
    </row>
    <row r="28" spans="1:23">
      <c r="A28" s="54"/>
      <c r="B28" s="54"/>
      <c r="C28" s="54"/>
      <c r="D28" s="54"/>
      <c r="E28" s="54"/>
      <c r="F28" s="54"/>
      <c r="G28" s="55"/>
      <c r="H28" s="55"/>
      <c r="I28" s="55"/>
      <c r="J28" s="55"/>
      <c r="K28" s="54"/>
      <c r="L28" s="54"/>
      <c r="M28" s="54"/>
      <c r="V28"/>
      <c r="W28"/>
    </row>
    <row r="29" spans="1:23">
      <c r="A29" s="56" t="s">
        <v>58</v>
      </c>
      <c r="B29" s="55"/>
      <c r="C29" s="55"/>
      <c r="D29" s="55"/>
      <c r="E29" s="55"/>
      <c r="F29" s="55"/>
      <c r="G29" s="55"/>
      <c r="H29" s="55"/>
      <c r="I29" s="55"/>
      <c r="J29" s="55"/>
      <c r="K29" s="56" t="s">
        <v>59</v>
      </c>
      <c r="L29"/>
      <c r="M29" s="55"/>
      <c r="V29"/>
      <c r="W29"/>
    </row>
    <row r="30" spans="1:23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V30"/>
      <c r="W30"/>
    </row>
    <row r="31" spans="1:23">
      <c r="A31" s="54"/>
      <c r="B31" s="54"/>
      <c r="C31" s="54"/>
      <c r="D31" s="54"/>
      <c r="E31" s="54"/>
      <c r="F31" s="54"/>
      <c r="G31" s="55"/>
      <c r="H31" s="55"/>
      <c r="I31" s="55"/>
      <c r="J31" s="55"/>
      <c r="K31" s="54"/>
      <c r="L31" s="54"/>
      <c r="M31" s="54"/>
      <c r="V31"/>
      <c r="W31"/>
    </row>
    <row r="32" spans="1:23">
      <c r="A32" s="56" t="s">
        <v>159</v>
      </c>
      <c r="B32" s="55"/>
      <c r="C32" s="55"/>
      <c r="D32" s="55"/>
      <c r="E32" s="55"/>
      <c r="F32" s="55"/>
      <c r="G32" s="55"/>
      <c r="H32" s="55"/>
      <c r="I32" s="55"/>
      <c r="J32" s="55"/>
      <c r="K32" s="56" t="s">
        <v>59</v>
      </c>
      <c r="L32" s="55"/>
      <c r="M32" s="55"/>
      <c r="V32"/>
      <c r="W32"/>
    </row>
    <row r="33" spans="1:23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V33"/>
      <c r="W33"/>
    </row>
    <row r="34" spans="1:23">
      <c r="A34" s="157"/>
      <c r="B34" s="157"/>
      <c r="C34" s="157"/>
      <c r="D34" s="157"/>
      <c r="E34" s="157"/>
      <c r="F34" s="157"/>
      <c r="G34" s="157"/>
      <c r="H34" s="55"/>
      <c r="I34" s="55"/>
      <c r="J34" s="55"/>
      <c r="K34" s="157"/>
      <c r="L34" s="157"/>
      <c r="M34" s="157"/>
      <c r="V34"/>
      <c r="W34"/>
    </row>
    <row r="35" spans="1:23">
      <c r="A35" s="380"/>
      <c r="B35" s="54"/>
      <c r="C35" s="54"/>
      <c r="D35" s="54"/>
      <c r="E35" s="54"/>
      <c r="F35" s="54"/>
      <c r="G35" s="55"/>
      <c r="H35" s="55"/>
      <c r="K35" s="56"/>
      <c r="L35" s="55"/>
      <c r="M35" s="55"/>
      <c r="V35"/>
      <c r="W35"/>
    </row>
    <row r="36" spans="1:23">
      <c r="A36" s="3" t="s">
        <v>161</v>
      </c>
      <c r="K36" s="382" t="s">
        <v>59</v>
      </c>
      <c r="L36" s="381"/>
      <c r="M36" s="381"/>
      <c r="V36"/>
      <c r="W36"/>
    </row>
  </sheetData>
  <sheetProtection sheet="1" objects="1" scenarios="1"/>
  <mergeCells count="28">
    <mergeCell ref="D10:E10"/>
    <mergeCell ref="D12:E12"/>
    <mergeCell ref="A1:M1"/>
    <mergeCell ref="A2:M2"/>
    <mergeCell ref="A3:M3"/>
    <mergeCell ref="K8:L8"/>
    <mergeCell ref="K9:L9"/>
    <mergeCell ref="A5:M5"/>
    <mergeCell ref="G8:I8"/>
    <mergeCell ref="G9:I9"/>
    <mergeCell ref="D8:E8"/>
    <mergeCell ref="D9:E9"/>
    <mergeCell ref="K15:L15"/>
    <mergeCell ref="D16:E16"/>
    <mergeCell ref="D15:E15"/>
    <mergeCell ref="D14:E14"/>
    <mergeCell ref="B16:C16"/>
    <mergeCell ref="B14:C14"/>
    <mergeCell ref="B15:C15"/>
    <mergeCell ref="G14:I14"/>
    <mergeCell ref="G15:I15"/>
    <mergeCell ref="K14:L14"/>
    <mergeCell ref="I21:L21"/>
    <mergeCell ref="I23:L23"/>
    <mergeCell ref="A19:E19"/>
    <mergeCell ref="I22:M22"/>
    <mergeCell ref="I20:L20"/>
    <mergeCell ref="A21:F21"/>
  </mergeCells>
  <pageMargins left="0.7" right="0.7" top="0.75" bottom="0.75" header="0.3" footer="0.3"/>
  <pageSetup scale="7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topLeftCell="A7" zoomScale="90" zoomScaleNormal="90" workbookViewId="0">
      <selection activeCell="D36" sqref="D36"/>
    </sheetView>
  </sheetViews>
  <sheetFormatPr defaultRowHeight="15"/>
  <cols>
    <col min="1" max="1" width="16.5703125" style="3" customWidth="1"/>
    <col min="2" max="4" width="10.7109375" style="2" customWidth="1"/>
    <col min="5" max="8" width="10.85546875" style="2" customWidth="1"/>
    <col min="9" max="9" width="0.140625" style="2" customWidth="1"/>
    <col min="10" max="10" width="9.7109375" style="2" hidden="1" customWidth="1"/>
    <col min="11" max="11" width="9.7109375" style="2" customWidth="1"/>
    <col min="12" max="12" width="13.7109375" style="2" customWidth="1"/>
    <col min="13" max="13" width="18.7109375" style="2" customWidth="1"/>
    <col min="14" max="23" width="9.140625" style="2"/>
  </cols>
  <sheetData>
    <row r="1" spans="1:23" ht="18.75">
      <c r="A1" s="353" t="s">
        <v>18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</row>
    <row r="2" spans="1:23" ht="15.75">
      <c r="A2" s="355" t="s">
        <v>78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</row>
    <row r="3" spans="1:23" ht="15.75">
      <c r="A3" s="355" t="s">
        <v>156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</row>
    <row r="4" spans="1:23" ht="9.75" customHeight="1" thickBot="1">
      <c r="A4" s="10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23" ht="15" customHeight="1" thickBot="1">
      <c r="A5" s="360" t="s">
        <v>23</v>
      </c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2"/>
    </row>
    <row r="6" spans="1:23" ht="8.25" customHeight="1">
      <c r="A6" s="10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23" ht="15.75" thickBot="1">
      <c r="A7" s="10" t="s">
        <v>19</v>
      </c>
      <c r="B7" s="8"/>
      <c r="C7" s="8"/>
      <c r="D7" s="8"/>
      <c r="E7" s="8"/>
      <c r="F7" s="8"/>
      <c r="G7" s="8"/>
      <c r="H7" s="8"/>
      <c r="I7" s="8"/>
      <c r="J7" s="82"/>
      <c r="K7" s="8"/>
      <c r="L7" s="8"/>
      <c r="M7" s="8"/>
    </row>
    <row r="8" spans="1:23" s="5" customFormat="1" ht="30.75" thickBot="1">
      <c r="A8" s="104" t="s">
        <v>3</v>
      </c>
      <c r="B8" s="105" t="s">
        <v>4</v>
      </c>
      <c r="C8" s="105" t="s">
        <v>5</v>
      </c>
      <c r="D8" s="368" t="s">
        <v>6</v>
      </c>
      <c r="E8" s="369"/>
      <c r="F8" s="106" t="s">
        <v>7</v>
      </c>
      <c r="G8" s="368" t="s">
        <v>8</v>
      </c>
      <c r="H8" s="370"/>
      <c r="I8" s="371"/>
      <c r="J8" s="83"/>
      <c r="K8" s="368" t="s">
        <v>9</v>
      </c>
      <c r="L8" s="372"/>
      <c r="M8" s="37" t="s">
        <v>10</v>
      </c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31.5" customHeight="1" thickBot="1">
      <c r="A9" s="126" t="s">
        <v>109</v>
      </c>
      <c r="B9" s="107"/>
      <c r="C9" s="107"/>
      <c r="D9" s="373"/>
      <c r="E9" s="374"/>
      <c r="F9" s="108">
        <f>SUM(B9*C9*D9)</f>
        <v>0</v>
      </c>
      <c r="G9" s="375">
        <v>12</v>
      </c>
      <c r="H9" s="376"/>
      <c r="I9" s="376"/>
      <c r="J9" s="109"/>
      <c r="K9" s="377">
        <f>SUM(F9*G9)</f>
        <v>0</v>
      </c>
      <c r="L9" s="378"/>
      <c r="M9" s="124">
        <f>K9</f>
        <v>0</v>
      </c>
    </row>
    <row r="10" spans="1:23" ht="31.5" customHeight="1" thickBot="1">
      <c r="A10" s="62"/>
      <c r="B10" s="38"/>
      <c r="C10" s="95"/>
      <c r="D10" s="351"/>
      <c r="E10" s="351"/>
      <c r="F10" s="39"/>
      <c r="G10" s="96"/>
      <c r="H10" s="96"/>
      <c r="I10" s="96"/>
      <c r="J10" s="99"/>
      <c r="K10" s="86"/>
      <c r="L10" s="111"/>
      <c r="M10" s="112"/>
      <c r="W10"/>
    </row>
    <row r="11" spans="1:23" ht="31.5" customHeight="1">
      <c r="A11" s="110"/>
      <c r="B11" s="100"/>
      <c r="C11" s="100"/>
      <c r="D11" s="110"/>
      <c r="E11" s="113"/>
      <c r="F11" s="113"/>
      <c r="G11" s="113"/>
      <c r="H11" s="113"/>
      <c r="I11" s="113"/>
      <c r="J11" s="33"/>
      <c r="K11" s="379"/>
      <c r="L11" s="379"/>
      <c r="M11" s="30"/>
      <c r="W11"/>
    </row>
    <row r="12" spans="1:23" ht="31.5" customHeight="1">
      <c r="A12" s="102"/>
      <c r="B12" s="103"/>
      <c r="C12" s="103"/>
      <c r="D12" s="352"/>
      <c r="E12" s="352"/>
      <c r="F12" s="101"/>
      <c r="G12" s="33"/>
      <c r="H12" s="33"/>
      <c r="I12" s="33"/>
      <c r="J12" s="33"/>
      <c r="K12" s="33"/>
      <c r="L12" s="33"/>
      <c r="M12" s="30"/>
      <c r="W12"/>
    </row>
    <row r="13" spans="1:23" ht="13.5" customHeight="1" thickBot="1">
      <c r="A13" s="11"/>
      <c r="J13" s="84"/>
      <c r="M13" s="8"/>
    </row>
    <row r="14" spans="1:23" ht="18.75" thickBot="1">
      <c r="A14" s="36"/>
      <c r="B14" s="345">
        <v>6141</v>
      </c>
      <c r="C14" s="346"/>
      <c r="D14" s="345" t="s">
        <v>11</v>
      </c>
      <c r="E14" s="346"/>
      <c r="F14" s="41" t="s">
        <v>12</v>
      </c>
      <c r="G14" s="345" t="s">
        <v>9</v>
      </c>
      <c r="H14" s="347"/>
      <c r="I14" s="347"/>
      <c r="J14" s="98"/>
      <c r="K14" s="349" t="s">
        <v>13</v>
      </c>
      <c r="L14" s="350"/>
      <c r="O14" s="6"/>
      <c r="V14"/>
      <c r="W14"/>
    </row>
    <row r="15" spans="1:23" ht="31.5" customHeight="1" thickBot="1">
      <c r="A15" s="125" t="s">
        <v>109</v>
      </c>
      <c r="B15" s="343">
        <f>SUM(K9*0.0145)</f>
        <v>0</v>
      </c>
      <c r="C15" s="344"/>
      <c r="D15" s="343">
        <f>SUM(K9*0.029)</f>
        <v>0</v>
      </c>
      <c r="E15" s="344"/>
      <c r="F15" s="15">
        <f>SUM(K9*0.0012)</f>
        <v>0</v>
      </c>
      <c r="G15" s="343">
        <f>SUM(B15,D15,F15)</f>
        <v>0</v>
      </c>
      <c r="H15" s="348"/>
      <c r="I15" s="344"/>
      <c r="J15" s="99"/>
      <c r="K15" s="340">
        <f>G15</f>
        <v>0</v>
      </c>
      <c r="L15" s="341"/>
      <c r="V15"/>
      <c r="W15"/>
    </row>
    <row r="16" spans="1:23" ht="31.5" customHeight="1">
      <c r="A16" s="97"/>
      <c r="B16" s="379"/>
      <c r="C16" s="379"/>
      <c r="D16" s="379"/>
      <c r="E16" s="379"/>
      <c r="F16" s="33"/>
      <c r="G16" s="33"/>
      <c r="H16" s="33"/>
      <c r="I16" s="33"/>
      <c r="J16" s="33"/>
      <c r="K16" s="30"/>
      <c r="U16"/>
      <c r="V16"/>
      <c r="W16"/>
    </row>
    <row r="17" spans="1:23" ht="31.5" customHeight="1">
      <c r="A17" s="97"/>
      <c r="B17" s="379"/>
      <c r="C17" s="379"/>
      <c r="D17" s="379"/>
      <c r="E17" s="379"/>
      <c r="F17" s="33"/>
      <c r="G17" s="379"/>
      <c r="H17" s="379"/>
      <c r="I17" s="379"/>
      <c r="J17" s="33"/>
      <c r="K17" s="30"/>
      <c r="U17"/>
      <c r="V17"/>
      <c r="W17"/>
    </row>
    <row r="18" spans="1:23" ht="18.75">
      <c r="A18" s="33"/>
      <c r="B18" s="33"/>
      <c r="C18" s="33"/>
      <c r="D18" s="33"/>
      <c r="E18" s="33"/>
      <c r="F18" s="110"/>
      <c r="G18" s="33"/>
      <c r="H18" s="33"/>
      <c r="I18" s="33"/>
      <c r="J18" s="33"/>
      <c r="K18" s="33"/>
      <c r="L18" s="33"/>
      <c r="M18" s="33"/>
      <c r="W18"/>
    </row>
    <row r="19" spans="1:23" ht="19.5" thickBot="1">
      <c r="A19" s="330" t="s">
        <v>49</v>
      </c>
      <c r="B19" s="330"/>
      <c r="C19" s="330"/>
      <c r="D19" s="330"/>
      <c r="E19" s="330"/>
      <c r="F19" s="8"/>
      <c r="G19" s="30"/>
      <c r="H19" s="30"/>
      <c r="I19" s="8"/>
      <c r="J19" s="8"/>
      <c r="K19" s="8"/>
      <c r="L19" s="8"/>
      <c r="M19" s="8"/>
    </row>
    <row r="20" spans="1:23" ht="15.75" thickBot="1">
      <c r="A20" s="31"/>
      <c r="B20" s="8"/>
      <c r="C20" s="8"/>
      <c r="D20" s="8"/>
      <c r="E20" s="8"/>
      <c r="F20" s="8"/>
      <c r="G20" s="30"/>
      <c r="H20" s="94"/>
      <c r="I20" s="334" t="s">
        <v>10</v>
      </c>
      <c r="J20" s="335"/>
      <c r="K20" s="336"/>
      <c r="L20" s="337"/>
      <c r="M20" s="28">
        <f>M9</f>
        <v>0</v>
      </c>
    </row>
    <row r="21" spans="1:23" ht="15.75" thickBot="1">
      <c r="A21" s="338" t="s">
        <v>22</v>
      </c>
      <c r="B21" s="339"/>
      <c r="C21" s="339"/>
      <c r="D21" s="339"/>
      <c r="E21" s="339"/>
      <c r="F21" s="339"/>
      <c r="G21" s="93"/>
      <c r="H21" s="93"/>
      <c r="I21" s="324" t="s">
        <v>13</v>
      </c>
      <c r="J21" s="325"/>
      <c r="K21" s="325"/>
      <c r="L21" s="326"/>
      <c r="M21" s="32">
        <f>K15</f>
        <v>0</v>
      </c>
    </row>
    <row r="22" spans="1:23" ht="15.75" customHeight="1" thickBot="1">
      <c r="A22" s="89" t="s">
        <v>14</v>
      </c>
      <c r="B22" s="89" t="s">
        <v>61</v>
      </c>
      <c r="C22" s="89" t="s">
        <v>60</v>
      </c>
      <c r="D22" s="89" t="s">
        <v>15</v>
      </c>
      <c r="E22" s="90" t="s">
        <v>21</v>
      </c>
      <c r="F22" s="89" t="s">
        <v>16</v>
      </c>
      <c r="G22" s="91"/>
      <c r="H22" s="91"/>
      <c r="I22" s="331"/>
      <c r="J22" s="331"/>
      <c r="K22" s="332"/>
      <c r="L22" s="332"/>
      <c r="M22" s="333"/>
    </row>
    <row r="23" spans="1:23" ht="18.75" customHeight="1" thickBot="1">
      <c r="A23" s="18" t="s">
        <v>53</v>
      </c>
      <c r="B23" s="57"/>
      <c r="C23" s="57"/>
      <c r="D23" s="57"/>
      <c r="E23" s="77"/>
      <c r="F23" s="88"/>
      <c r="G23" s="144"/>
      <c r="H23" s="87"/>
      <c r="I23" s="327" t="s">
        <v>157</v>
      </c>
      <c r="J23" s="328"/>
      <c r="K23" s="328"/>
      <c r="L23" s="329"/>
      <c r="M23" s="29">
        <f>SUM(M20,M21)</f>
        <v>0</v>
      </c>
    </row>
    <row r="24" spans="1:23" ht="18.75" customHeight="1">
      <c r="A24" s="78"/>
      <c r="B24" s="8"/>
      <c r="C24" s="8"/>
      <c r="D24" s="8"/>
      <c r="E24" s="8"/>
      <c r="F24" s="8"/>
      <c r="G24" s="80"/>
      <c r="H24" s="80"/>
      <c r="I24" s="9"/>
      <c r="J24" s="9"/>
    </row>
    <row r="25" spans="1:23" ht="15.75" hidden="1" customHeight="1" thickBot="1">
      <c r="A25" s="79"/>
      <c r="B25" s="17"/>
      <c r="C25" s="17"/>
      <c r="D25" s="17"/>
      <c r="E25" s="17"/>
      <c r="F25" s="8"/>
      <c r="G25" s="79" t="s">
        <v>16</v>
      </c>
      <c r="H25" s="8"/>
      <c r="I25" s="55"/>
      <c r="J25" s="55"/>
      <c r="N25"/>
      <c r="O25"/>
      <c r="P25"/>
      <c r="Q25"/>
      <c r="R25"/>
      <c r="S25"/>
      <c r="T25"/>
      <c r="U25"/>
      <c r="V25"/>
      <c r="W25"/>
    </row>
    <row r="26" spans="1:23" ht="15.75" customHeight="1">
      <c r="A26" s="80"/>
      <c r="B26" s="34"/>
      <c r="C26" s="34"/>
      <c r="D26" s="34"/>
      <c r="E26" s="34"/>
      <c r="F26" s="8"/>
      <c r="G26" s="80"/>
      <c r="H26" s="8"/>
      <c r="I26" s="55"/>
      <c r="J26" s="55"/>
      <c r="N26"/>
      <c r="O26"/>
      <c r="P26"/>
      <c r="Q26"/>
      <c r="R26"/>
      <c r="S26"/>
      <c r="T26"/>
      <c r="U26"/>
      <c r="V26"/>
      <c r="W26"/>
    </row>
    <row r="27" spans="1:23" ht="15.75" customHeight="1">
      <c r="A27" s="34"/>
      <c r="B27" s="34"/>
      <c r="C27" s="34"/>
      <c r="D27" s="34"/>
      <c r="E27" s="34"/>
      <c r="F27" s="8"/>
      <c r="G27" s="8"/>
      <c r="H27" s="8"/>
      <c r="I27" s="55"/>
      <c r="J27" s="55"/>
      <c r="N27"/>
      <c r="O27"/>
      <c r="P27"/>
      <c r="Q27"/>
      <c r="R27"/>
      <c r="S27"/>
      <c r="T27"/>
      <c r="U27"/>
      <c r="V27"/>
      <c r="W27"/>
    </row>
    <row r="28" spans="1:23">
      <c r="A28" s="54"/>
      <c r="B28" s="54"/>
      <c r="C28" s="54"/>
      <c r="D28" s="54"/>
      <c r="E28" s="54"/>
      <c r="F28" s="54"/>
      <c r="G28" s="55"/>
      <c r="H28" s="55"/>
      <c r="I28" s="55"/>
      <c r="J28" s="55"/>
      <c r="K28" s="54"/>
      <c r="L28" s="54"/>
      <c r="M28" s="54"/>
      <c r="V28"/>
      <c r="W28"/>
    </row>
    <row r="29" spans="1:23">
      <c r="A29" s="56" t="s">
        <v>58</v>
      </c>
      <c r="B29" s="55"/>
      <c r="C29" s="55"/>
      <c r="D29" s="55"/>
      <c r="E29" s="55"/>
      <c r="F29" s="55"/>
      <c r="G29" s="55"/>
      <c r="H29" s="55"/>
      <c r="I29" s="55"/>
      <c r="J29" s="55"/>
      <c r="K29" s="56" t="s">
        <v>59</v>
      </c>
      <c r="L29"/>
      <c r="M29" s="55"/>
      <c r="V29"/>
      <c r="W29"/>
    </row>
    <row r="30" spans="1:23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V30"/>
      <c r="W30"/>
    </row>
    <row r="31" spans="1:23">
      <c r="A31" s="54"/>
      <c r="B31" s="54"/>
      <c r="C31" s="54"/>
      <c r="D31" s="54"/>
      <c r="E31" s="54"/>
      <c r="F31" s="54"/>
      <c r="G31" s="55"/>
      <c r="H31" s="55"/>
      <c r="I31" s="55"/>
      <c r="J31" s="55"/>
      <c r="K31" s="54"/>
      <c r="L31" s="54"/>
      <c r="M31" s="54"/>
      <c r="V31"/>
      <c r="W31"/>
    </row>
    <row r="32" spans="1:23">
      <c r="A32" s="56" t="s">
        <v>158</v>
      </c>
      <c r="B32" s="55"/>
      <c r="C32" s="55"/>
      <c r="D32" s="55"/>
      <c r="E32" s="55"/>
      <c r="F32" s="55"/>
      <c r="G32" s="55"/>
      <c r="H32" s="55"/>
      <c r="I32" s="55"/>
      <c r="J32" s="55"/>
      <c r="K32" s="56" t="s">
        <v>59</v>
      </c>
      <c r="L32" s="55"/>
      <c r="M32" s="55"/>
      <c r="V32"/>
      <c r="W32"/>
    </row>
    <row r="33" spans="1:23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8"/>
      <c r="O33" s="158"/>
      <c r="V33"/>
      <c r="W33"/>
    </row>
    <row r="34" spans="1:23">
      <c r="A34" s="157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8"/>
      <c r="O34" s="158"/>
      <c r="V34"/>
      <c r="W34"/>
    </row>
    <row r="35" spans="1:23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8"/>
      <c r="O35" s="158"/>
      <c r="V35"/>
      <c r="W35"/>
    </row>
    <row r="36" spans="1:23">
      <c r="A36" s="383" t="s">
        <v>161</v>
      </c>
      <c r="B36" s="384"/>
      <c r="C36" s="384"/>
      <c r="D36" s="384"/>
      <c r="E36" s="384"/>
      <c r="F36" s="384"/>
      <c r="G36" s="55"/>
      <c r="H36" s="55"/>
      <c r="K36" s="383" t="s">
        <v>59</v>
      </c>
      <c r="L36" s="384"/>
      <c r="M36" s="384"/>
      <c r="V36"/>
      <c r="W36"/>
    </row>
    <row r="37" spans="1:23">
      <c r="V37"/>
      <c r="W37"/>
    </row>
  </sheetData>
  <sheetProtection sheet="1" objects="1" scenarios="1"/>
  <mergeCells count="32">
    <mergeCell ref="I20:L20"/>
    <mergeCell ref="A21:F21"/>
    <mergeCell ref="I21:L21"/>
    <mergeCell ref="I22:M22"/>
    <mergeCell ref="I23:L23"/>
    <mergeCell ref="A19:E19"/>
    <mergeCell ref="D12:E12"/>
    <mergeCell ref="B14:C14"/>
    <mergeCell ref="D14:E14"/>
    <mergeCell ref="G14:I14"/>
    <mergeCell ref="B16:C16"/>
    <mergeCell ref="D16:E16"/>
    <mergeCell ref="B17:C17"/>
    <mergeCell ref="D17:E17"/>
    <mergeCell ref="G17:I17"/>
    <mergeCell ref="K14:L14"/>
    <mergeCell ref="B15:C15"/>
    <mergeCell ref="D15:E15"/>
    <mergeCell ref="G15:I15"/>
    <mergeCell ref="K15:L15"/>
    <mergeCell ref="D9:E9"/>
    <mergeCell ref="G9:I9"/>
    <mergeCell ref="K9:L9"/>
    <mergeCell ref="D10:E10"/>
    <mergeCell ref="K11:L11"/>
    <mergeCell ref="A1:M1"/>
    <mergeCell ref="A2:M2"/>
    <mergeCell ref="A3:M3"/>
    <mergeCell ref="A5:M5"/>
    <mergeCell ref="D8:E8"/>
    <mergeCell ref="G8:I8"/>
    <mergeCell ref="K8:L8"/>
  </mergeCells>
  <pageMargins left="0.7" right="0.7" top="0.75" bottom="0.75" header="0.3" footer="0.3"/>
  <pageSetup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3"/>
  <sheetViews>
    <sheetView workbookViewId="0">
      <selection activeCell="B17" sqref="B17"/>
    </sheetView>
  </sheetViews>
  <sheetFormatPr defaultRowHeight="15"/>
  <cols>
    <col min="1" max="1" width="22.7109375" customWidth="1"/>
    <col min="2" max="2" width="32.5703125" customWidth="1"/>
    <col min="3" max="3" width="22.7109375" customWidth="1"/>
    <col min="4" max="7" width="20.7109375" customWidth="1"/>
    <col min="8" max="8" width="18.5703125" customWidth="1"/>
  </cols>
  <sheetData>
    <row r="1" spans="1:4">
      <c r="A1" t="s">
        <v>147</v>
      </c>
      <c r="B1" t="s">
        <v>146</v>
      </c>
      <c r="C1" t="s">
        <v>152</v>
      </c>
      <c r="D1" t="s">
        <v>117</v>
      </c>
    </row>
    <row r="2" spans="1:4">
      <c r="A2" t="s">
        <v>32</v>
      </c>
      <c r="B2" t="s">
        <v>123</v>
      </c>
      <c r="C2" t="s">
        <v>46</v>
      </c>
      <c r="D2" t="s">
        <v>118</v>
      </c>
    </row>
    <row r="3" spans="1:4">
      <c r="A3" t="s">
        <v>29</v>
      </c>
      <c r="B3" t="s">
        <v>124</v>
      </c>
      <c r="C3" t="s">
        <v>45</v>
      </c>
      <c r="D3" t="s">
        <v>119</v>
      </c>
    </row>
    <row r="4" spans="1:4">
      <c r="A4" t="s">
        <v>30</v>
      </c>
      <c r="B4" t="s">
        <v>125</v>
      </c>
      <c r="D4" t="s">
        <v>120</v>
      </c>
    </row>
    <row r="5" spans="1:4">
      <c r="A5" t="s">
        <v>31</v>
      </c>
      <c r="B5" t="s">
        <v>126</v>
      </c>
      <c r="D5" t="s">
        <v>121</v>
      </c>
    </row>
    <row r="6" spans="1:4">
      <c r="A6" t="s">
        <v>148</v>
      </c>
      <c r="B6" t="s">
        <v>127</v>
      </c>
      <c r="D6" t="s">
        <v>122</v>
      </c>
    </row>
    <row r="7" spans="1:4">
      <c r="A7" t="s">
        <v>149</v>
      </c>
      <c r="B7" t="s">
        <v>128</v>
      </c>
    </row>
    <row r="8" spans="1:4">
      <c r="A8" s="131">
        <v>504</v>
      </c>
      <c r="B8" t="s">
        <v>129</v>
      </c>
    </row>
    <row r="9" spans="1:4">
      <c r="A9" t="s">
        <v>150</v>
      </c>
      <c r="B9" t="s">
        <v>130</v>
      </c>
    </row>
    <row r="10" spans="1:4">
      <c r="A10" t="s">
        <v>151</v>
      </c>
      <c r="B10" t="s">
        <v>131</v>
      </c>
    </row>
    <row r="11" spans="1:4">
      <c r="A11" t="s">
        <v>120</v>
      </c>
      <c r="B11" t="s">
        <v>132</v>
      </c>
    </row>
    <row r="12" spans="1:4">
      <c r="A12" t="s">
        <v>122</v>
      </c>
      <c r="B12" t="s">
        <v>133</v>
      </c>
    </row>
    <row r="13" spans="1:4">
      <c r="B13" t="s">
        <v>134</v>
      </c>
    </row>
    <row r="14" spans="1:4">
      <c r="B14" t="s">
        <v>135</v>
      </c>
    </row>
    <row r="15" spans="1:4">
      <c r="B15" t="s">
        <v>136</v>
      </c>
    </row>
    <row r="16" spans="1:4">
      <c r="B16" t="s">
        <v>137</v>
      </c>
    </row>
    <row r="17" spans="2:2">
      <c r="B17" t="s">
        <v>138</v>
      </c>
    </row>
    <row r="18" spans="2:2">
      <c r="B18" t="s">
        <v>139</v>
      </c>
    </row>
    <row r="19" spans="2:2">
      <c r="B19" t="s">
        <v>140</v>
      </c>
    </row>
    <row r="20" spans="2:2">
      <c r="B20" t="s">
        <v>141</v>
      </c>
    </row>
    <row r="21" spans="2:2">
      <c r="B21" t="s">
        <v>142</v>
      </c>
    </row>
    <row r="22" spans="2:2">
      <c r="B22" t="s">
        <v>143</v>
      </c>
    </row>
    <row r="23" spans="2:2">
      <c r="B23" t="s">
        <v>144</v>
      </c>
    </row>
    <row r="24" spans="2:2">
      <c r="B24" t="s">
        <v>145</v>
      </c>
    </row>
    <row r="63" spans="16384:16384">
      <c r="XFD63" t="s">
        <v>27</v>
      </c>
    </row>
  </sheetData>
  <sheetProtection algorithmName="SHA-512" hashValue="ug7WYjpNzpl5JxG5UdojD0kjpLdgUlU8AzvkycvMDRqtz+bwJlGVEKWX3z8coyH3OP7jIN6PBKcB+MwF5c2MkA==" saltValue="s7tyZLc39uMOcdpBXmqqTg==" spinCount="100000" sheet="1" objects="1" scenarios="1"/>
  <pageMargins left="0.7" right="0.7" top="0.75" bottom="0.75" header="0.3" footer="0.3"/>
  <pageSetup scale="41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Program Detail Sheet</vt:lpstr>
      <vt:lpstr>Tutoring Form</vt:lpstr>
      <vt:lpstr>Tutoring Proposal </vt:lpstr>
      <vt:lpstr>Retired or Certified Teacher</vt:lpstr>
      <vt:lpstr>Degreed-College Tutor</vt:lpstr>
      <vt:lpstr>Sheet1</vt:lpstr>
      <vt:lpstr>Location</vt:lpstr>
      <vt:lpstr>'Degreed-College Tutor'!Print_Area</vt:lpstr>
      <vt:lpstr>'Program Detail Sheet'!Print_Area</vt:lpstr>
      <vt:lpstr>'Retired or Certified Teacher'!Print_Area</vt:lpstr>
      <vt:lpstr>Program</vt:lpstr>
      <vt:lpstr>Subject</vt:lpstr>
      <vt:lpstr>Subjects</vt:lpstr>
      <vt:lpstr>Tu</vt:lpstr>
    </vt:vector>
  </TitlesOfParts>
  <Company>Donna ISD - Omar Yanez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gcavazos</dc:creator>
  <cp:lastModifiedBy>LYNETTE CARDOZA</cp:lastModifiedBy>
  <cp:lastPrinted>2022-08-30T13:22:34Z</cp:lastPrinted>
  <dcterms:created xsi:type="dcterms:W3CDTF">2010-08-26T14:02:36Z</dcterms:created>
  <dcterms:modified xsi:type="dcterms:W3CDTF">2024-11-07T22:46:41Z</dcterms:modified>
  <cp:contentStatus/>
</cp:coreProperties>
</file>